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3920" windowHeight="10428" activeTab="1"/>
  </bookViews>
  <sheets>
    <sheet name="Pairings" sheetId="1" r:id="rId1"/>
    <sheet name="Flights" sheetId="2" r:id="rId2"/>
  </sheets>
  <definedNames/>
  <calcPr fullCalcOnLoad="1"/>
</workbook>
</file>

<file path=xl/sharedStrings.xml><?xml version="1.0" encoding="utf-8"?>
<sst xmlns="http://schemas.openxmlformats.org/spreadsheetml/2006/main" count="351" uniqueCount="236">
  <si>
    <t>Barnett, Tom</t>
  </si>
  <si>
    <t>Cook, Harley</t>
  </si>
  <si>
    <t>Copeland, Tom</t>
  </si>
  <si>
    <t>Hinz, George</t>
  </si>
  <si>
    <t>Steele, Kirk</t>
  </si>
  <si>
    <t>Dyson, Gary</t>
  </si>
  <si>
    <t>Seminara, Rich</t>
  </si>
  <si>
    <t>McGandy, Mike</t>
  </si>
  <si>
    <t>Cordova, Mark</t>
  </si>
  <si>
    <t>Evans, Larry</t>
  </si>
  <si>
    <t>Schusler, Scott</t>
  </si>
  <si>
    <t>Estrada, Sergio</t>
  </si>
  <si>
    <t>Phasley, Dave</t>
  </si>
  <si>
    <t>Savini, Rusty</t>
  </si>
  <si>
    <t>Atchley, Wiley</t>
  </si>
  <si>
    <t>Warren, Sam</t>
  </si>
  <si>
    <t>Warren, Diane</t>
  </si>
  <si>
    <t>Lee, Wes</t>
  </si>
  <si>
    <t>Cox, Bill</t>
  </si>
  <si>
    <t>Cox, Lorrie</t>
  </si>
  <si>
    <t>Cox, Paul</t>
  </si>
  <si>
    <t>Shreiner, Andy</t>
  </si>
  <si>
    <t>Roach, Dennis</t>
  </si>
  <si>
    <t>Kornrumph, Greg</t>
  </si>
  <si>
    <t>Gory, Tim</t>
  </si>
  <si>
    <t>Hooper, Kirk</t>
  </si>
  <si>
    <t>Hector, Mike</t>
  </si>
  <si>
    <t>Young, Chuck</t>
  </si>
  <si>
    <t>Wagley, Todd</t>
  </si>
  <si>
    <t>Hurd, Ron</t>
  </si>
  <si>
    <t>Commeau, Cliff</t>
  </si>
  <si>
    <t>Garcia, Sergio</t>
  </si>
  <si>
    <t>Maser, Mike</t>
  </si>
  <si>
    <t>Chandler, Mike</t>
  </si>
  <si>
    <t>Ybarra, Ray</t>
  </si>
  <si>
    <t>Mock, Troy</t>
  </si>
  <si>
    <t>Sharks, Leon</t>
  </si>
  <si>
    <t>Larchick, Bob</t>
  </si>
  <si>
    <t>Larchick, Vikki</t>
  </si>
  <si>
    <t>Robinson, Robin</t>
  </si>
  <si>
    <t>Torres, Dave</t>
  </si>
  <si>
    <t>Clark, Jimmy</t>
  </si>
  <si>
    <t>Speer, Tom</t>
  </si>
  <si>
    <t>Goerlich, Dick</t>
  </si>
  <si>
    <t>Goerlich, Kevin</t>
  </si>
  <si>
    <t>Blackman, Kevin</t>
  </si>
  <si>
    <t>Niemeier, Will</t>
  </si>
  <si>
    <t>Brown, Jay</t>
  </si>
  <si>
    <t>Rush, Dennis</t>
  </si>
  <si>
    <t>Cordederio, Joe</t>
  </si>
  <si>
    <t>Zuniga, John</t>
  </si>
  <si>
    <t>Bastian, Jerry</t>
  </si>
  <si>
    <t>Gearhart, Tom</t>
  </si>
  <si>
    <t>Gearhart, Chris</t>
  </si>
  <si>
    <t>Wilcox, David</t>
  </si>
  <si>
    <t>Thompson, Paul</t>
  </si>
  <si>
    <t>Pacheco, Joe</t>
  </si>
  <si>
    <t>Vanegas, Eddie</t>
  </si>
  <si>
    <t>Roberts, Tim</t>
  </si>
  <si>
    <t>Rodgers, Ronn</t>
  </si>
  <si>
    <t>Sauthoff, Harry</t>
  </si>
  <si>
    <t>Casillas, Chuck</t>
  </si>
  <si>
    <t>Weber, Matt</t>
  </si>
  <si>
    <t>Joiner, John</t>
  </si>
  <si>
    <t>Alvarado, George</t>
  </si>
  <si>
    <t>Myers, Fred</t>
  </si>
  <si>
    <t>Dominquez, Felix</t>
  </si>
  <si>
    <t>Mleczek, Fred</t>
  </si>
  <si>
    <t>Maki, Kyle</t>
  </si>
  <si>
    <t>Osborn, Nate</t>
  </si>
  <si>
    <t>Koenig, Jim</t>
  </si>
  <si>
    <t>Santucci, Bill</t>
  </si>
  <si>
    <t>Nicolai, Mike</t>
  </si>
  <si>
    <t xml:space="preserve">Moreno, Arturo </t>
  </si>
  <si>
    <t>Nielsen, Jeff</t>
  </si>
  <si>
    <t>Harsh, Becky</t>
  </si>
  <si>
    <t>Tees:</t>
  </si>
  <si>
    <t xml:space="preserve">Men from the </t>
  </si>
  <si>
    <t>white</t>
  </si>
  <si>
    <t xml:space="preserve">Women from the </t>
  </si>
  <si>
    <t>red</t>
  </si>
  <si>
    <t>Skill Prizes:</t>
  </si>
  <si>
    <r>
      <t xml:space="preserve">#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</si>
  <si>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t>Closest to the Pin</t>
  </si>
  <si>
    <r>
      <t xml:space="preserve">#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</t>
    </r>
  </si>
  <si>
    <t>Longest Putt</t>
  </si>
  <si>
    <r>
      <t xml:space="preserve"># </t>
    </r>
    <r>
      <rPr>
        <b/>
        <sz val="10"/>
        <rFont val="Arial"/>
        <family val="2"/>
      </rPr>
      <t xml:space="preserve">14 </t>
    </r>
  </si>
  <si>
    <r>
      <t xml:space="preserve">#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 </t>
    </r>
  </si>
  <si>
    <t>Shotgun Start at 7:30</t>
  </si>
  <si>
    <t>Upcoming SRPGA Events</t>
  </si>
  <si>
    <r>
      <t>April 27:</t>
    </r>
    <r>
      <rPr>
        <sz val="8"/>
        <rFont val="Arial"/>
        <family val="2"/>
      </rPr>
      <t xml:space="preserve"> Deadline for Longbow</t>
    </r>
  </si>
  <si>
    <r>
      <t>May 6, Sun:</t>
    </r>
    <r>
      <rPr>
        <sz val="8"/>
        <rFont val="Arial"/>
        <family val="2"/>
      </rPr>
      <t xml:space="preserve"> Longbow</t>
    </r>
  </si>
  <si>
    <r>
      <t>May 9, Wednesdays:</t>
    </r>
    <r>
      <rPr>
        <sz val="8"/>
        <rFont val="Arial"/>
        <family val="2"/>
      </rPr>
      <t xml:space="preserve"> Twilight League begins</t>
    </r>
  </si>
  <si>
    <r>
      <t>May 26, Sat:</t>
    </r>
    <r>
      <rPr>
        <sz val="8"/>
        <rFont val="Arial"/>
        <family val="2"/>
      </rPr>
      <t xml:space="preserve"> Canoa Ranch </t>
    </r>
  </si>
  <si>
    <r>
      <t>May 27, Sun:</t>
    </r>
    <r>
      <rPr>
        <sz val="8"/>
        <rFont val="Arial"/>
        <family val="2"/>
      </rPr>
      <t xml:space="preserve"> Torres Blanco</t>
    </r>
  </si>
  <si>
    <r>
      <t>TBD:</t>
    </r>
    <r>
      <rPr>
        <sz val="8"/>
        <rFont val="Arial"/>
        <family val="2"/>
      </rPr>
      <t xml:space="preserve"> Deadline for NESRA Sign-up</t>
    </r>
  </si>
  <si>
    <r>
      <t>June TBD:</t>
    </r>
    <r>
      <rPr>
        <sz val="8"/>
        <rFont val="Arial"/>
        <family val="2"/>
      </rPr>
      <t xml:space="preserve"> Deadline for Vistal</t>
    </r>
  </si>
  <si>
    <r>
      <t>June 23, Sat:</t>
    </r>
    <r>
      <rPr>
        <sz val="8"/>
        <rFont val="Arial"/>
        <family val="2"/>
      </rPr>
      <t xml:space="preserve"> Vistal</t>
    </r>
  </si>
  <si>
    <r>
      <t>June 28, Thurs:</t>
    </r>
    <r>
      <rPr>
        <sz val="8"/>
        <rFont val="Arial"/>
        <family val="2"/>
      </rPr>
      <t xml:space="preserve"> Deadline for Antelope Hills</t>
    </r>
  </si>
  <si>
    <r>
      <t>May 2:</t>
    </r>
    <r>
      <rPr>
        <sz val="8"/>
        <rFont val="Arial"/>
        <family val="2"/>
      </rPr>
      <t xml:space="preserve"> “Deadline” for Twilight League sign-up</t>
    </r>
  </si>
  <si>
    <r>
      <t>May 15, Tue:</t>
    </r>
    <r>
      <rPr>
        <sz val="8"/>
        <rFont val="Arial"/>
        <family val="2"/>
      </rPr>
      <t xml:space="preserve"> Deadline for Green Valley</t>
    </r>
  </si>
  <si>
    <r>
      <t xml:space="preserve">July 7, Sat: </t>
    </r>
    <r>
      <rPr>
        <sz val="8"/>
        <rFont val="Arial"/>
        <family val="2"/>
      </rPr>
      <t>Antelope Hills, N. Course, ind.</t>
    </r>
  </si>
  <si>
    <r>
      <t>July 8, Sun:</t>
    </r>
    <r>
      <rPr>
        <sz val="8"/>
        <rFont val="Arial"/>
        <family val="2"/>
      </rPr>
      <t xml:space="preserve"> S. Course, scramble</t>
    </r>
  </si>
  <si>
    <t>Lindquist, Sarah</t>
  </si>
  <si>
    <t>NH</t>
  </si>
  <si>
    <t>NM</t>
  </si>
  <si>
    <t>NM = Nonmember eligible to play; NH = Member without an established handicap.</t>
  </si>
  <si>
    <t>Non-SRPGA members will be placed in the Calloway flight even if they have a USGA handicap.</t>
  </si>
  <si>
    <r>
      <t>Notes:</t>
    </r>
    <r>
      <rPr>
        <sz val="10"/>
        <rFont val="Arial"/>
        <family val="2"/>
      </rPr>
      <t xml:space="preserve"> </t>
    </r>
  </si>
  <si>
    <t>Hcp</t>
  </si>
  <si>
    <t>Score</t>
  </si>
  <si>
    <t>Net</t>
  </si>
  <si>
    <t>50-50 Pot Winner</t>
  </si>
  <si>
    <t>Skins</t>
  </si>
  <si>
    <t>Hole</t>
  </si>
  <si>
    <t>Masterful Shotmaker</t>
  </si>
  <si>
    <t>* Trophies to flight winners.</t>
  </si>
  <si>
    <t xml:space="preserve">* Paying 3 places. GOY points for fourth. </t>
  </si>
  <si>
    <t>Place</t>
  </si>
  <si>
    <t xml:space="preserve"> 1st Flight</t>
  </si>
  <si>
    <t xml:space="preserve"> Osborn, Nate</t>
  </si>
  <si>
    <t xml:space="preserve"> Commeau, Cliff</t>
  </si>
  <si>
    <t xml:space="preserve"> Hurd, Ron</t>
  </si>
  <si>
    <t xml:space="preserve"> Schusler, Scott</t>
  </si>
  <si>
    <t xml:space="preserve"> Cox, Paul</t>
  </si>
  <si>
    <t xml:space="preserve"> Maki, Kyle</t>
  </si>
  <si>
    <t xml:space="preserve"> Nielsen, Jeff</t>
  </si>
  <si>
    <t xml:space="preserve"> Cordova, Mark</t>
  </si>
  <si>
    <t xml:space="preserve"> Mock, Troy</t>
  </si>
  <si>
    <t xml:space="preserve"> Barnett, Tom</t>
  </si>
  <si>
    <t xml:space="preserve"> Thompson, Paul</t>
  </si>
  <si>
    <t xml:space="preserve"> Vanegas, Eddie</t>
  </si>
  <si>
    <t xml:space="preserve"> Larchick, Bob</t>
  </si>
  <si>
    <t xml:space="preserve"> Shreiner, Andy</t>
  </si>
  <si>
    <t xml:space="preserve"> Clark, Jimmy</t>
  </si>
  <si>
    <t xml:space="preserve"> 2nd Flight</t>
  </si>
  <si>
    <t xml:space="preserve"> Savini, Rusty</t>
  </si>
  <si>
    <t xml:space="preserve"> Sharks, Leon</t>
  </si>
  <si>
    <t xml:space="preserve"> Phasley, Dave</t>
  </si>
  <si>
    <t xml:space="preserve"> Brown, Jay</t>
  </si>
  <si>
    <t xml:space="preserve"> Cook, Harley</t>
  </si>
  <si>
    <t xml:space="preserve"> Hinz, George</t>
  </si>
  <si>
    <t xml:space="preserve"> Robinson, Robin</t>
  </si>
  <si>
    <t xml:space="preserve"> Cordederio, Joe</t>
  </si>
  <si>
    <t xml:space="preserve"> Estrada, Sergio</t>
  </si>
  <si>
    <t xml:space="preserve"> Hooper, Kirk</t>
  </si>
  <si>
    <t xml:space="preserve"> Joiner, John</t>
  </si>
  <si>
    <t xml:space="preserve"> Larchick, Vikki</t>
  </si>
  <si>
    <t xml:space="preserve"> Santucci, Bill</t>
  </si>
  <si>
    <t xml:space="preserve"> Hector, Mike</t>
  </si>
  <si>
    <t xml:space="preserve"> McGandy, Mike</t>
  </si>
  <si>
    <t xml:space="preserve"> Pacheco, Joe</t>
  </si>
  <si>
    <t xml:space="preserve"> Roach, Dennis</t>
  </si>
  <si>
    <t xml:space="preserve"> Alvarado, George</t>
  </si>
  <si>
    <t xml:space="preserve"> 3rd Flight</t>
  </si>
  <si>
    <t xml:space="preserve"> Dominquez, Felix</t>
  </si>
  <si>
    <t xml:space="preserve"> Gearhart, Tom</t>
  </si>
  <si>
    <t xml:space="preserve"> Roberts, Tim</t>
  </si>
  <si>
    <t xml:space="preserve"> Blackman, Kevin</t>
  </si>
  <si>
    <t xml:space="preserve"> Dyson, Gary</t>
  </si>
  <si>
    <t xml:space="preserve"> Kornrumph, Greg</t>
  </si>
  <si>
    <t xml:space="preserve"> Mleczek, Fred</t>
  </si>
  <si>
    <t xml:space="preserve"> Seminara, Rich</t>
  </si>
  <si>
    <t xml:space="preserve"> Niemeier, Will</t>
  </si>
  <si>
    <t xml:space="preserve"> Zuniga, John</t>
  </si>
  <si>
    <t xml:space="preserve"> Chandler, Mike</t>
  </si>
  <si>
    <t xml:space="preserve"> Gory, Tim</t>
  </si>
  <si>
    <t xml:space="preserve"> Myers, Fred</t>
  </si>
  <si>
    <t xml:space="preserve"> Ybarra, Ray</t>
  </si>
  <si>
    <r>
      <t xml:space="preserve"> </t>
    </r>
    <r>
      <rPr>
        <b/>
        <sz val="12"/>
        <rFont val="Arial"/>
        <family val="2"/>
      </rPr>
      <t>Skill Prizes</t>
    </r>
  </si>
  <si>
    <t xml:space="preserve"> 4th Flight</t>
  </si>
  <si>
    <t xml:space="preserve"> Atchley, Wiley</t>
  </si>
  <si>
    <t xml:space="preserve"> Copeland, Tom</t>
  </si>
  <si>
    <t xml:space="preserve"> Gearhart, Chris</t>
  </si>
  <si>
    <t xml:space="preserve"> Goerlich, Dick</t>
  </si>
  <si>
    <t xml:space="preserve"> Goerlich, Kevin</t>
  </si>
  <si>
    <t xml:space="preserve"> Speer, Tom</t>
  </si>
  <si>
    <t xml:space="preserve"> Bastian, Jerry</t>
  </si>
  <si>
    <t xml:space="preserve"> Casillas, Chuck</t>
  </si>
  <si>
    <t xml:space="preserve"> Warren, Sam</t>
  </si>
  <si>
    <t xml:space="preserve"> Evans, Larry</t>
  </si>
  <si>
    <t xml:space="preserve"> Harsh, Becky</t>
  </si>
  <si>
    <t xml:space="preserve"> Wagley, Todd</t>
  </si>
  <si>
    <t xml:space="preserve"> Moreno, Arturo </t>
  </si>
  <si>
    <t xml:space="preserve"> Warren, Diane</t>
  </si>
  <si>
    <t xml:space="preserve"> Wilcox, David</t>
  </si>
  <si>
    <t xml:space="preserve"> Maser, Mike</t>
  </si>
  <si>
    <t xml:space="preserve"> Torres, Dave</t>
  </si>
  <si>
    <t xml:space="preserve"> # 9 Longest Putt</t>
  </si>
  <si>
    <t xml:space="preserve"> # 18 Longest Putt</t>
  </si>
  <si>
    <r>
      <t xml:space="preserve"> # 4 Closest </t>
    </r>
    <r>
      <rPr>
        <sz val="9"/>
        <rFont val="Arial"/>
        <family val="2"/>
      </rPr>
      <t>to the</t>
    </r>
    <r>
      <rPr>
        <sz val="10"/>
        <rFont val="Arial"/>
        <family val="0"/>
      </rPr>
      <t xml:space="preserve"> Pin</t>
    </r>
  </si>
  <si>
    <r>
      <t xml:space="preserve"> # 14 Closest</t>
    </r>
    <r>
      <rPr>
        <sz val="9"/>
        <rFont val="Arial"/>
        <family val="2"/>
      </rPr>
      <t xml:space="preserve"> to the</t>
    </r>
    <r>
      <rPr>
        <sz val="10"/>
        <rFont val="Arial"/>
        <family val="0"/>
      </rPr>
      <t xml:space="preserve"> Pin</t>
    </r>
  </si>
  <si>
    <t xml:space="preserve"> Cox, Bill</t>
  </si>
  <si>
    <t xml:space="preserve"> Cox, Lorrie</t>
  </si>
  <si>
    <t xml:space="preserve"> Garcia, Sergio</t>
  </si>
  <si>
    <t xml:space="preserve"> Koenig, Jim</t>
  </si>
  <si>
    <t xml:space="preserve"> Lindquist, Sarah</t>
  </si>
  <si>
    <t xml:space="preserve"> Nicolai, Mike</t>
  </si>
  <si>
    <t xml:space="preserve"> Rush, Dennis</t>
  </si>
  <si>
    <t xml:space="preserve"> Sauthoff, Harry</t>
  </si>
  <si>
    <t xml:space="preserve"> Steele, Kirk</t>
  </si>
  <si>
    <t xml:space="preserve"> Weber, Matt</t>
  </si>
  <si>
    <t xml:space="preserve"> Young, Chuck</t>
  </si>
  <si>
    <t xml:space="preserve"> Lee, Wes</t>
  </si>
  <si>
    <t>Please be in your cart</t>
  </si>
  <si>
    <t xml:space="preserve">and ready for </t>
  </si>
  <si>
    <t>announcements by 7:15.</t>
  </si>
  <si>
    <t>x</t>
  </si>
  <si>
    <t>Roman Montoya</t>
  </si>
  <si>
    <t>Mark Cordova</t>
  </si>
  <si>
    <t>1st</t>
  </si>
  <si>
    <t>Mike Hector</t>
  </si>
  <si>
    <t>Bob Larchick</t>
  </si>
  <si>
    <t>2nd</t>
  </si>
  <si>
    <t>3rd</t>
  </si>
  <si>
    <t>4th</t>
  </si>
  <si>
    <t xml:space="preserve"> Roman Montoya</t>
  </si>
  <si>
    <t>Greg Kornrumph</t>
  </si>
  <si>
    <r>
      <t>Callaway</t>
    </r>
    <r>
      <rPr>
        <b/>
        <sz val="11"/>
        <rFont val="Arial"/>
        <family val="2"/>
      </rPr>
      <t xml:space="preserve"> Flight</t>
    </r>
  </si>
  <si>
    <t xml:space="preserve"> Paul Cox</t>
  </si>
  <si>
    <t xml:space="preserve"> Sergio Garcia</t>
  </si>
  <si>
    <t xml:space="preserve"> Mark Cordova</t>
  </si>
  <si>
    <t xml:space="preserve"> Bill Santucci</t>
  </si>
  <si>
    <t>1st Flight</t>
  </si>
  <si>
    <t>2nd Flight</t>
  </si>
  <si>
    <t>3rd Flight</t>
  </si>
  <si>
    <t>4th Flight</t>
  </si>
  <si>
    <t>Top 4 Finishers - Toka Sticks (Net)</t>
  </si>
  <si>
    <t>Top 4 Finishers - Cave Creek (Net)</t>
  </si>
  <si>
    <t>5th Flight</t>
  </si>
  <si>
    <t>Top 4 Finishers - Aguila (Net)</t>
  </si>
  <si>
    <t>Top 4 Finishers - Dobson Ranch (Net)</t>
  </si>
  <si>
    <t>Averages</t>
  </si>
  <si>
    <t>2007 Tournament Statistics by Flights</t>
  </si>
  <si>
    <t>Tot. Net</t>
  </si>
  <si>
    <t>Under Par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</si>
</sst>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4"/>
      <color indexed="2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>
        <color indexed="8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/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0" fillId="0" borderId="22" xfId="0" applyFont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8" fontId="1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41" xfId="0" applyBorder="1" applyAlignment="1">
      <alignment/>
    </xf>
    <xf numFmtId="0" fontId="0" fillId="0" borderId="60" xfId="0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Fill="1" applyBorder="1" applyAlignment="1">
      <alignment/>
    </xf>
    <xf numFmtId="0" fontId="3" fillId="0" borderId="7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EAEAEA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28</xdr:row>
      <xdr:rowOff>114300</xdr:rowOff>
    </xdr:from>
    <xdr:to>
      <xdr:col>11</xdr:col>
      <xdr:colOff>638175</xdr:colOff>
      <xdr:row>49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886200" y="4648200"/>
          <a:ext cx="2124075" cy="336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19050</xdr:rowOff>
    </xdr:from>
    <xdr:to>
      <xdr:col>11</xdr:col>
      <xdr:colOff>504825</xdr:colOff>
      <xdr:row>27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24300" y="2609850"/>
          <a:ext cx="1952625" cy="1800225"/>
        </a:xfrm>
        <a:prstGeom prst="rect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274320" tIns="45720" rIns="274320" bIns="4572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50-50 Raffle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Enter the tournament raffle get a chance to split the pot. The other half of the pot goes to charity.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87"/>
  <sheetViews>
    <sheetView workbookViewId="0" topLeftCell="A1">
      <selection activeCell="G43" sqref="G43"/>
    </sheetView>
  </sheetViews>
  <sheetFormatPr defaultColWidth="9.140625" defaultRowHeight="12.75"/>
  <cols>
    <col min="1" max="1" width="4.7109375" style="7" customWidth="1"/>
    <col min="2" max="2" width="3.8515625" style="20" customWidth="1"/>
    <col min="3" max="3" width="16.00390625" style="2" customWidth="1"/>
    <col min="4" max="4" width="3.00390625" style="2" customWidth="1"/>
    <col min="5" max="5" width="4.57421875" style="15" customWidth="1"/>
    <col min="6" max="6" width="3.7109375" style="19" customWidth="1"/>
    <col min="7" max="7" width="18.421875" style="2" customWidth="1"/>
    <col min="8" max="8" width="4.8515625" style="0" customWidth="1"/>
    <col min="9" max="9" width="6.140625" style="0" customWidth="1"/>
    <col min="11" max="11" width="6.140625" style="0" customWidth="1"/>
    <col min="12" max="12" width="13.28125" style="0" customWidth="1"/>
  </cols>
  <sheetData>
    <row r="1" spans="1:9" ht="12.75">
      <c r="A1" s="6">
        <v>0.3125</v>
      </c>
      <c r="B1" s="20">
        <v>25</v>
      </c>
      <c r="C1" s="2" t="s">
        <v>2</v>
      </c>
      <c r="E1" s="13">
        <v>0.3125</v>
      </c>
      <c r="F1" s="18">
        <v>11</v>
      </c>
      <c r="G1" s="2" t="s">
        <v>37</v>
      </c>
      <c r="I1" s="5" t="s">
        <v>76</v>
      </c>
    </row>
    <row r="2" spans="2:11" ht="12.75">
      <c r="B2" s="20">
        <v>16</v>
      </c>
      <c r="C2" s="2" t="s">
        <v>3</v>
      </c>
      <c r="E2" s="14"/>
      <c r="F2" s="18">
        <v>17</v>
      </c>
      <c r="G2" s="2" t="s">
        <v>38</v>
      </c>
      <c r="I2" t="s">
        <v>77</v>
      </c>
      <c r="J2" s="8"/>
      <c r="K2" s="17" t="s">
        <v>78</v>
      </c>
    </row>
    <row r="3" spans="2:11" ht="12.75">
      <c r="B3" s="22" t="s">
        <v>104</v>
      </c>
      <c r="C3" s="2" t="s">
        <v>4</v>
      </c>
      <c r="E3" s="14"/>
      <c r="F3" s="18">
        <v>27</v>
      </c>
      <c r="G3" s="2" t="s">
        <v>51</v>
      </c>
      <c r="I3" t="s">
        <v>79</v>
      </c>
      <c r="J3" s="2"/>
      <c r="K3" s="16" t="s">
        <v>80</v>
      </c>
    </row>
    <row r="4" spans="2:7" ht="12.75">
      <c r="B4" s="20">
        <v>25</v>
      </c>
      <c r="C4" s="2" t="s">
        <v>14</v>
      </c>
      <c r="E4" s="14"/>
      <c r="F4" s="18">
        <v>17</v>
      </c>
      <c r="G4" s="2" t="s">
        <v>71</v>
      </c>
    </row>
    <row r="6" spans="1:9" ht="12.75">
      <c r="A6" s="6">
        <v>0.3125</v>
      </c>
      <c r="B6" s="20">
        <v>16</v>
      </c>
      <c r="C6" s="2" t="s">
        <v>1</v>
      </c>
      <c r="E6" s="13">
        <v>0.3125</v>
      </c>
      <c r="F6" s="18">
        <v>27</v>
      </c>
      <c r="G6" s="2" t="s">
        <v>15</v>
      </c>
      <c r="I6" s="5" t="s">
        <v>81</v>
      </c>
    </row>
    <row r="7" spans="2:14" ht="12.75">
      <c r="B7" s="20">
        <v>10</v>
      </c>
      <c r="C7" s="2" t="s">
        <v>0</v>
      </c>
      <c r="F7" s="18">
        <v>33</v>
      </c>
      <c r="G7" s="2" t="s">
        <v>16</v>
      </c>
      <c r="I7" s="9" t="s">
        <v>82</v>
      </c>
      <c r="J7" t="s">
        <v>83</v>
      </c>
      <c r="M7" s="1"/>
      <c r="N7" s="1"/>
    </row>
    <row r="8" spans="2:14" ht="12.75">
      <c r="B8" s="20">
        <v>17</v>
      </c>
      <c r="C8" s="2" t="s">
        <v>25</v>
      </c>
      <c r="F8" s="18" t="s">
        <v>105</v>
      </c>
      <c r="G8" s="2" t="s">
        <v>17</v>
      </c>
      <c r="I8" s="9" t="s">
        <v>84</v>
      </c>
      <c r="J8" t="s">
        <v>85</v>
      </c>
      <c r="M8" s="1"/>
      <c r="N8" s="1"/>
    </row>
    <row r="9" spans="2:10" ht="12.75">
      <c r="B9" s="20">
        <v>31</v>
      </c>
      <c r="C9" s="2" t="s">
        <v>28</v>
      </c>
      <c r="F9" s="18">
        <v>30</v>
      </c>
      <c r="G9" s="2" t="s">
        <v>75</v>
      </c>
      <c r="I9" s="9" t="s">
        <v>86</v>
      </c>
      <c r="J9" t="s">
        <v>83</v>
      </c>
    </row>
    <row r="10" spans="5:10" ht="12.75">
      <c r="E10" s="14"/>
      <c r="F10" s="18"/>
      <c r="I10" s="9" t="s">
        <v>87</v>
      </c>
      <c r="J10" t="s">
        <v>85</v>
      </c>
    </row>
    <row r="11" spans="1:7" ht="12.75">
      <c r="A11" s="6">
        <v>0.3125</v>
      </c>
      <c r="B11" s="20">
        <v>20</v>
      </c>
      <c r="C11" s="2" t="s">
        <v>5</v>
      </c>
      <c r="E11" s="13">
        <v>0.3125</v>
      </c>
      <c r="F11" s="18">
        <v>20</v>
      </c>
      <c r="G11" s="2" t="s">
        <v>45</v>
      </c>
    </row>
    <row r="12" spans="2:9" ht="12.75">
      <c r="B12" s="20">
        <v>20</v>
      </c>
      <c r="C12" s="2" t="s">
        <v>6</v>
      </c>
      <c r="E12" s="14"/>
      <c r="F12" s="18">
        <v>22</v>
      </c>
      <c r="G12" s="2" t="s">
        <v>50</v>
      </c>
      <c r="I12" s="5" t="s">
        <v>88</v>
      </c>
    </row>
    <row r="13" spans="2:9" ht="12.75">
      <c r="B13" s="20">
        <v>25</v>
      </c>
      <c r="C13" s="2" t="s">
        <v>43</v>
      </c>
      <c r="E13" s="14"/>
      <c r="F13" s="18">
        <v>22</v>
      </c>
      <c r="G13" s="2" t="s">
        <v>46</v>
      </c>
      <c r="I13" t="s">
        <v>204</v>
      </c>
    </row>
    <row r="14" spans="2:9" ht="12.75">
      <c r="B14" s="20">
        <v>26</v>
      </c>
      <c r="C14" s="2" t="s">
        <v>44</v>
      </c>
      <c r="E14" s="14"/>
      <c r="F14" s="18">
        <v>16</v>
      </c>
      <c r="G14" s="2" t="s">
        <v>47</v>
      </c>
      <c r="I14" t="s">
        <v>205</v>
      </c>
    </row>
    <row r="15" spans="5:9" ht="12.75">
      <c r="E15" s="14"/>
      <c r="F15" s="18"/>
      <c r="I15" t="s">
        <v>206</v>
      </c>
    </row>
    <row r="16" spans="1:7" ht="12.75">
      <c r="A16" s="6">
        <v>0.3125</v>
      </c>
      <c r="B16" s="20">
        <v>18</v>
      </c>
      <c r="C16" s="2" t="s">
        <v>7</v>
      </c>
      <c r="E16" s="13">
        <v>0.3125</v>
      </c>
      <c r="F16" s="18">
        <v>16</v>
      </c>
      <c r="G16" s="2" t="s">
        <v>39</v>
      </c>
    </row>
    <row r="17" spans="2:7" ht="12.75">
      <c r="B17" s="20">
        <v>6</v>
      </c>
      <c r="C17" s="2" t="s">
        <v>10</v>
      </c>
      <c r="E17" s="14"/>
      <c r="F17" s="18">
        <v>35</v>
      </c>
      <c r="G17" s="2" t="s">
        <v>40</v>
      </c>
    </row>
    <row r="18" spans="2:7" ht="12.75">
      <c r="B18" s="20">
        <v>17</v>
      </c>
      <c r="C18" s="2" t="s">
        <v>11</v>
      </c>
      <c r="E18" s="14"/>
      <c r="F18" s="18" t="s">
        <v>104</v>
      </c>
      <c r="G18" s="2" t="s">
        <v>48</v>
      </c>
    </row>
    <row r="19" spans="2:7" ht="12.75">
      <c r="B19" s="20">
        <v>8</v>
      </c>
      <c r="C19" s="2" t="s">
        <v>8</v>
      </c>
      <c r="E19" s="14"/>
      <c r="F19" s="18">
        <v>17</v>
      </c>
      <c r="G19" s="2" t="s">
        <v>49</v>
      </c>
    </row>
    <row r="20" spans="5:6" ht="12.75">
      <c r="E20" s="14"/>
      <c r="F20" s="18"/>
    </row>
    <row r="21" spans="1:7" ht="12.75">
      <c r="A21" s="6">
        <v>0.3125</v>
      </c>
      <c r="B21" s="20">
        <v>34</v>
      </c>
      <c r="C21" s="2" t="s">
        <v>32</v>
      </c>
      <c r="E21" s="13">
        <v>0.3125</v>
      </c>
      <c r="F21" s="18">
        <v>8</v>
      </c>
      <c r="G21" s="2" t="s">
        <v>35</v>
      </c>
    </row>
    <row r="22" spans="2:7" ht="12.75">
      <c r="B22" s="20">
        <v>24</v>
      </c>
      <c r="C22" s="2" t="s">
        <v>33</v>
      </c>
      <c r="E22" s="14"/>
      <c r="F22" s="18">
        <v>14</v>
      </c>
      <c r="G22" s="2" t="s">
        <v>36</v>
      </c>
    </row>
    <row r="23" spans="2:7" ht="12.75">
      <c r="B23" s="20">
        <v>24</v>
      </c>
      <c r="C23" s="2" t="s">
        <v>34</v>
      </c>
      <c r="E23" s="14"/>
      <c r="F23" s="18">
        <v>33</v>
      </c>
      <c r="G23" s="2" t="s">
        <v>54</v>
      </c>
    </row>
    <row r="24" spans="5:6" ht="12.75">
      <c r="E24" s="14"/>
      <c r="F24" s="18"/>
    </row>
    <row r="25" spans="1:7" ht="12.75">
      <c r="A25" s="6">
        <v>0.3125</v>
      </c>
      <c r="B25" s="20">
        <v>29</v>
      </c>
      <c r="C25" s="2" t="s">
        <v>9</v>
      </c>
      <c r="E25" s="13">
        <v>0.3125</v>
      </c>
      <c r="F25" s="18">
        <v>7</v>
      </c>
      <c r="G25" s="2" t="s">
        <v>68</v>
      </c>
    </row>
    <row r="26" spans="2:7" ht="12.75">
      <c r="B26" s="20">
        <v>15</v>
      </c>
      <c r="C26" s="2" t="s">
        <v>12</v>
      </c>
      <c r="E26" s="14"/>
      <c r="F26" s="18">
        <v>4</v>
      </c>
      <c r="G26" s="2" t="s">
        <v>69</v>
      </c>
    </row>
    <row r="27" spans="2:7" ht="12.75">
      <c r="B27" s="20">
        <v>14</v>
      </c>
      <c r="C27" s="2" t="s">
        <v>13</v>
      </c>
      <c r="E27" s="14"/>
      <c r="F27" s="18">
        <v>10</v>
      </c>
      <c r="G27" s="2" t="s">
        <v>57</v>
      </c>
    </row>
    <row r="28" spans="2:7" ht="12.75">
      <c r="B28" s="20">
        <v>26</v>
      </c>
      <c r="C28" s="3" t="s">
        <v>42</v>
      </c>
      <c r="E28" s="14"/>
      <c r="F28" s="18">
        <v>7</v>
      </c>
      <c r="G28" s="2" t="s">
        <v>74</v>
      </c>
    </row>
    <row r="29" spans="3:6" ht="12.75">
      <c r="C29" s="4"/>
      <c r="E29" s="14"/>
      <c r="F29" s="18"/>
    </row>
    <row r="30" spans="1:9" ht="12.75">
      <c r="A30" s="6">
        <v>0.3125</v>
      </c>
      <c r="B30" s="22" t="s">
        <v>104</v>
      </c>
      <c r="C30" s="2" t="s">
        <v>18</v>
      </c>
      <c r="E30" s="13">
        <v>0.3125</v>
      </c>
      <c r="F30" s="18">
        <v>19</v>
      </c>
      <c r="G30" s="2" t="s">
        <v>58</v>
      </c>
      <c r="I30" s="5" t="s">
        <v>89</v>
      </c>
    </row>
    <row r="31" spans="2:7" ht="12.75">
      <c r="B31" s="20">
        <v>7</v>
      </c>
      <c r="C31" s="2" t="s">
        <v>20</v>
      </c>
      <c r="E31" s="14"/>
      <c r="F31" s="18">
        <v>14</v>
      </c>
      <c r="G31" s="2" t="s">
        <v>59</v>
      </c>
    </row>
    <row r="32" spans="2:9" ht="12.75">
      <c r="B32" s="22" t="s">
        <v>104</v>
      </c>
      <c r="C32" s="2" t="s">
        <v>19</v>
      </c>
      <c r="E32" s="14"/>
      <c r="F32" s="18" t="s">
        <v>104</v>
      </c>
      <c r="G32" s="2" t="s">
        <v>60</v>
      </c>
      <c r="I32" s="10" t="s">
        <v>90</v>
      </c>
    </row>
    <row r="33" spans="2:9" ht="12.75">
      <c r="B33" s="22" t="s">
        <v>104</v>
      </c>
      <c r="C33" s="2" t="s">
        <v>103</v>
      </c>
      <c r="E33" s="14"/>
      <c r="F33" s="18" t="s">
        <v>104</v>
      </c>
      <c r="G33" s="2" t="s">
        <v>70</v>
      </c>
      <c r="I33" s="10" t="s">
        <v>99</v>
      </c>
    </row>
    <row r="34" spans="3:9" ht="12.75">
      <c r="C34" s="4"/>
      <c r="E34" s="14"/>
      <c r="F34" s="18"/>
      <c r="I34" s="11" t="s">
        <v>91</v>
      </c>
    </row>
    <row r="35" spans="1:9" ht="12.75">
      <c r="A35" s="6">
        <v>0.3125</v>
      </c>
      <c r="B35" s="20">
        <v>11</v>
      </c>
      <c r="C35" s="2" t="s">
        <v>21</v>
      </c>
      <c r="E35" s="13">
        <v>0.3125</v>
      </c>
      <c r="F35" s="18">
        <v>27</v>
      </c>
      <c r="G35" s="2" t="s">
        <v>61</v>
      </c>
      <c r="I35" s="12"/>
    </row>
    <row r="36" spans="2:9" ht="12.75">
      <c r="B36" s="20">
        <v>18</v>
      </c>
      <c r="C36" s="2" t="s">
        <v>22</v>
      </c>
      <c r="E36" s="14"/>
      <c r="F36" s="18" t="s">
        <v>104</v>
      </c>
      <c r="G36" s="2" t="s">
        <v>62</v>
      </c>
      <c r="I36" s="11" t="s">
        <v>92</v>
      </c>
    </row>
    <row r="37" spans="2:9" ht="12.75">
      <c r="B37" s="20">
        <v>20</v>
      </c>
      <c r="C37" s="3" t="s">
        <v>23</v>
      </c>
      <c r="E37" s="14"/>
      <c r="F37" s="18">
        <v>17</v>
      </c>
      <c r="G37" s="2" t="s">
        <v>63</v>
      </c>
      <c r="I37" s="12"/>
    </row>
    <row r="38" spans="2:9" ht="12.75">
      <c r="B38" s="20">
        <v>24</v>
      </c>
      <c r="C38" s="3" t="s">
        <v>24</v>
      </c>
      <c r="E38" s="14"/>
      <c r="F38" s="18" t="s">
        <v>104</v>
      </c>
      <c r="G38" s="2" t="s">
        <v>72</v>
      </c>
      <c r="I38" s="10" t="s">
        <v>100</v>
      </c>
    </row>
    <row r="39" spans="3:9" ht="12.75">
      <c r="C39" s="3"/>
      <c r="E39" s="14"/>
      <c r="F39" s="18"/>
      <c r="I39" s="11" t="s">
        <v>93</v>
      </c>
    </row>
    <row r="40" spans="1:9" ht="12.75">
      <c r="A40" s="6">
        <v>0.3125</v>
      </c>
      <c r="B40" s="20">
        <v>18</v>
      </c>
      <c r="C40" s="2" t="s">
        <v>26</v>
      </c>
      <c r="E40" s="13">
        <v>0.3125</v>
      </c>
      <c r="F40" s="18">
        <v>6</v>
      </c>
      <c r="G40" s="2" t="s">
        <v>29</v>
      </c>
      <c r="I40" s="11" t="s">
        <v>94</v>
      </c>
    </row>
    <row r="41" spans="2:9" ht="12.75">
      <c r="B41" s="22" t="s">
        <v>104</v>
      </c>
      <c r="C41" s="2" t="s">
        <v>27</v>
      </c>
      <c r="E41" s="14"/>
      <c r="F41" s="18">
        <v>5</v>
      </c>
      <c r="G41" s="2" t="s">
        <v>30</v>
      </c>
      <c r="I41" s="12"/>
    </row>
    <row r="42" spans="2:9" ht="12.75">
      <c r="B42" s="20">
        <v>19</v>
      </c>
      <c r="C42" s="2" t="s">
        <v>52</v>
      </c>
      <c r="E42" s="14"/>
      <c r="F42" s="18" t="s">
        <v>104</v>
      </c>
      <c r="G42" s="2" t="s">
        <v>31</v>
      </c>
      <c r="I42" s="10" t="s">
        <v>95</v>
      </c>
    </row>
    <row r="43" spans="2:9" ht="12.75">
      <c r="B43" s="20">
        <v>25</v>
      </c>
      <c r="C43" s="2" t="s">
        <v>53</v>
      </c>
      <c r="E43" s="14"/>
      <c r="F43" s="18">
        <v>13</v>
      </c>
      <c r="G43" s="3" t="s">
        <v>41</v>
      </c>
      <c r="I43" s="12"/>
    </row>
    <row r="44" spans="5:9" ht="12.75">
      <c r="E44" s="14"/>
      <c r="F44" s="18"/>
      <c r="I44" s="10" t="s">
        <v>96</v>
      </c>
    </row>
    <row r="45" spans="1:9" ht="12.75">
      <c r="A45" s="6">
        <v>0.3125</v>
      </c>
      <c r="B45" s="20">
        <v>19</v>
      </c>
      <c r="C45" s="2" t="s">
        <v>64</v>
      </c>
      <c r="E45" s="13">
        <v>0.3125</v>
      </c>
      <c r="F45" s="18">
        <v>10</v>
      </c>
      <c r="G45" s="2" t="s">
        <v>55</v>
      </c>
      <c r="I45" s="11" t="s">
        <v>97</v>
      </c>
    </row>
    <row r="46" spans="2:9" ht="12.75">
      <c r="B46" s="20">
        <v>24</v>
      </c>
      <c r="C46" s="2" t="s">
        <v>65</v>
      </c>
      <c r="E46" s="14"/>
      <c r="F46" s="18">
        <v>18</v>
      </c>
      <c r="G46" s="2" t="s">
        <v>56</v>
      </c>
      <c r="I46" s="12"/>
    </row>
    <row r="47" spans="2:9" ht="12.75">
      <c r="B47" s="20">
        <v>19</v>
      </c>
      <c r="C47" s="2" t="s">
        <v>66</v>
      </c>
      <c r="E47" s="14"/>
      <c r="F47" s="18">
        <v>32</v>
      </c>
      <c r="G47" s="3" t="s">
        <v>73</v>
      </c>
      <c r="I47" s="10" t="s">
        <v>98</v>
      </c>
    </row>
    <row r="48" spans="2:9" ht="12.75">
      <c r="B48" s="20">
        <v>20</v>
      </c>
      <c r="C48" s="2" t="s">
        <v>67</v>
      </c>
      <c r="E48" s="14"/>
      <c r="F48" s="18"/>
      <c r="I48" s="11" t="s">
        <v>101</v>
      </c>
    </row>
    <row r="49" ht="12.75">
      <c r="I49" s="11" t="s">
        <v>102</v>
      </c>
    </row>
    <row r="50" ht="12.75">
      <c r="A50" s="6"/>
    </row>
    <row r="51" spans="1:2" ht="12.75">
      <c r="A51" s="21" t="s">
        <v>108</v>
      </c>
      <c r="B51" s="23" t="s">
        <v>107</v>
      </c>
    </row>
    <row r="52" ht="12.75">
      <c r="B52" s="24" t="s">
        <v>106</v>
      </c>
    </row>
    <row r="55" ht="12.75">
      <c r="A55" s="6"/>
    </row>
    <row r="59" ht="12.75">
      <c r="A59" s="6"/>
    </row>
    <row r="63" ht="12.75">
      <c r="A63" s="6"/>
    </row>
    <row r="67" ht="12.75">
      <c r="A67" s="6"/>
    </row>
    <row r="71" ht="12.75">
      <c r="A71" s="6"/>
    </row>
    <row r="75" ht="12.75">
      <c r="A75" s="6"/>
    </row>
    <row r="79" ht="12.75">
      <c r="A79" s="6"/>
    </row>
    <row r="83" ht="12.75">
      <c r="A83" s="6"/>
    </row>
    <row r="87" ht="12.75">
      <c r="A87" s="6"/>
    </row>
  </sheetData>
  <printOptions/>
  <pageMargins left="0.42" right="0.48" top="1.4" bottom="0.62" header="0.5" footer="0.5"/>
  <pageSetup horizontalDpi="600" verticalDpi="600" orientation="portrait" r:id="rId2"/>
  <headerFooter alignWithMargins="0">
    <oddHeader>&amp;C&amp;"Arial,Bold"&amp;14Toka Sticks Pairings&amp;"Arial,Regular"&amp;10
&amp;"Times New Roman,Italic"&amp;12SRPGA Spring Tournament&amp;"Arial,Regular"&amp;10
April 21, 2007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C120"/>
  <sheetViews>
    <sheetView tabSelected="1" workbookViewId="0" topLeftCell="B40">
      <selection activeCell="L64" sqref="L64"/>
    </sheetView>
  </sheetViews>
  <sheetFormatPr defaultColWidth="9.140625" defaultRowHeight="12.75"/>
  <cols>
    <col min="1" max="1" width="2.28125" style="0" customWidth="1"/>
    <col min="2" max="2" width="18.28125" style="0" customWidth="1"/>
    <col min="3" max="3" width="3.7109375" style="0" customWidth="1"/>
    <col min="4" max="6" width="4.7109375" style="0" customWidth="1"/>
    <col min="7" max="7" width="7.28125" style="0" customWidth="1"/>
    <col min="8" max="8" width="6.7109375" style="0" customWidth="1"/>
    <col min="10" max="10" width="3.7109375" style="0" customWidth="1"/>
    <col min="11" max="13" width="4.7109375" style="0" customWidth="1"/>
    <col min="14" max="14" width="6.7109375" style="0" customWidth="1"/>
    <col min="15" max="15" width="2.140625" style="0" customWidth="1"/>
    <col min="16" max="16" width="5.421875" style="0" customWidth="1"/>
    <col min="17" max="17" width="10.140625" style="0" customWidth="1"/>
    <col min="18" max="18" width="2.7109375" style="0" customWidth="1"/>
    <col min="19" max="19" width="3.7109375" style="0" customWidth="1"/>
    <col min="20" max="22" width="4.7109375" style="0" customWidth="1"/>
  </cols>
  <sheetData>
    <row r="1" spans="1:22" ht="12.75">
      <c r="A1" s="8"/>
      <c r="B1" s="38"/>
      <c r="C1" s="38"/>
      <c r="D1" s="38"/>
      <c r="E1" s="38"/>
      <c r="F1" s="38"/>
      <c r="H1" s="38"/>
      <c r="I1" s="38"/>
      <c r="J1" s="38"/>
      <c r="K1" s="38"/>
      <c r="L1" s="38"/>
      <c r="M1" s="38"/>
      <c r="P1" s="38"/>
      <c r="Q1" s="38"/>
      <c r="R1" s="38"/>
      <c r="S1" s="38"/>
      <c r="T1" s="38"/>
      <c r="U1" s="38"/>
      <c r="V1" s="38"/>
    </row>
    <row r="2" spans="1:22" ht="19.5" customHeight="1">
      <c r="A2" s="42"/>
      <c r="B2" s="66" t="s">
        <v>119</v>
      </c>
      <c r="C2" s="56" t="s">
        <v>109</v>
      </c>
      <c r="D2" s="57" t="s">
        <v>110</v>
      </c>
      <c r="E2" s="56" t="s">
        <v>111</v>
      </c>
      <c r="F2" s="58" t="s">
        <v>118</v>
      </c>
      <c r="G2" s="42"/>
      <c r="H2" s="67" t="s">
        <v>135</v>
      </c>
      <c r="I2" s="60"/>
      <c r="J2" s="61" t="s">
        <v>109</v>
      </c>
      <c r="K2" s="54" t="s">
        <v>110</v>
      </c>
      <c r="L2" s="54" t="s">
        <v>111</v>
      </c>
      <c r="M2" s="62" t="s">
        <v>118</v>
      </c>
      <c r="O2" s="42"/>
      <c r="P2" s="109" t="s">
        <v>154</v>
      </c>
      <c r="Q2" s="110"/>
      <c r="R2" s="111"/>
      <c r="S2" s="61" t="s">
        <v>109</v>
      </c>
      <c r="T2" s="54" t="s">
        <v>110</v>
      </c>
      <c r="U2" s="54" t="s">
        <v>111</v>
      </c>
      <c r="V2" s="58" t="s">
        <v>118</v>
      </c>
    </row>
    <row r="3" spans="1:22" ht="12.75">
      <c r="A3" s="42"/>
      <c r="B3" s="53" t="s">
        <v>120</v>
      </c>
      <c r="C3" s="55">
        <v>4</v>
      </c>
      <c r="D3" s="75">
        <v>75</v>
      </c>
      <c r="E3" s="77">
        <f>D3-C3</f>
        <v>71</v>
      </c>
      <c r="F3" s="80"/>
      <c r="G3" s="42"/>
      <c r="H3" s="34" t="s">
        <v>136</v>
      </c>
      <c r="I3" s="32"/>
      <c r="J3" s="31">
        <v>14</v>
      </c>
      <c r="K3" s="75">
        <v>92</v>
      </c>
      <c r="L3" s="77">
        <f aca="true" t="shared" si="0" ref="L3:L19">K3-J3</f>
        <v>78</v>
      </c>
      <c r="M3" s="79"/>
      <c r="O3" s="42"/>
      <c r="P3" s="112" t="s">
        <v>153</v>
      </c>
      <c r="Q3" s="113"/>
      <c r="R3" s="113"/>
      <c r="S3" s="55">
        <v>19</v>
      </c>
      <c r="T3" s="63">
        <v>91</v>
      </c>
      <c r="U3" s="77">
        <f aca="true" t="shared" si="1" ref="U3:U18">T3-S3</f>
        <v>72</v>
      </c>
      <c r="V3" s="80"/>
    </row>
    <row r="4" spans="1:22" ht="12.75">
      <c r="A4" s="42"/>
      <c r="B4" s="34" t="s">
        <v>121</v>
      </c>
      <c r="C4" s="31">
        <v>5</v>
      </c>
      <c r="D4" s="76">
        <v>76</v>
      </c>
      <c r="E4" s="77">
        <f aca="true" t="shared" si="2" ref="E4:E17">D4-C4</f>
        <v>71</v>
      </c>
      <c r="F4" s="81"/>
      <c r="G4" s="42"/>
      <c r="H4" s="34" t="s">
        <v>137</v>
      </c>
      <c r="I4" s="32"/>
      <c r="J4" s="31">
        <v>14</v>
      </c>
      <c r="K4" s="76">
        <v>94</v>
      </c>
      <c r="L4" s="77">
        <f t="shared" si="0"/>
        <v>80</v>
      </c>
      <c r="M4" s="79"/>
      <c r="O4" s="42"/>
      <c r="P4" s="114" t="s">
        <v>155</v>
      </c>
      <c r="Q4" s="115"/>
      <c r="R4" s="115"/>
      <c r="S4" s="31">
        <v>19</v>
      </c>
      <c r="T4" s="33">
        <v>93</v>
      </c>
      <c r="U4" s="77">
        <f t="shared" si="1"/>
        <v>74</v>
      </c>
      <c r="V4" s="81"/>
    </row>
    <row r="5" spans="1:22" ht="12.75">
      <c r="A5" s="42"/>
      <c r="B5" s="34" t="s">
        <v>122</v>
      </c>
      <c r="C5" s="31">
        <v>6</v>
      </c>
      <c r="D5" s="76">
        <v>78</v>
      </c>
      <c r="E5" s="77">
        <f t="shared" si="2"/>
        <v>72</v>
      </c>
      <c r="F5" s="81"/>
      <c r="G5" s="42"/>
      <c r="H5" s="34" t="s">
        <v>138</v>
      </c>
      <c r="I5" s="32"/>
      <c r="J5" s="31">
        <v>15</v>
      </c>
      <c r="K5" s="76">
        <v>91</v>
      </c>
      <c r="L5" s="77">
        <f t="shared" si="0"/>
        <v>76</v>
      </c>
      <c r="M5" s="79"/>
      <c r="O5" s="42"/>
      <c r="P5" s="114" t="s">
        <v>156</v>
      </c>
      <c r="Q5" s="115"/>
      <c r="R5" s="115"/>
      <c r="S5" s="31">
        <v>19</v>
      </c>
      <c r="T5" s="33">
        <v>96</v>
      </c>
      <c r="U5" s="77">
        <f t="shared" si="1"/>
        <v>77</v>
      </c>
      <c r="V5" s="81"/>
    </row>
    <row r="6" spans="1:22" ht="12.75">
      <c r="A6" s="42"/>
      <c r="B6" s="34" t="s">
        <v>123</v>
      </c>
      <c r="C6" s="31">
        <v>6</v>
      </c>
      <c r="D6" s="76">
        <v>74</v>
      </c>
      <c r="E6" s="77">
        <f t="shared" si="2"/>
        <v>68</v>
      </c>
      <c r="F6" s="81" t="s">
        <v>214</v>
      </c>
      <c r="G6" s="42"/>
      <c r="H6" s="34" t="s">
        <v>139</v>
      </c>
      <c r="I6" s="32"/>
      <c r="J6" s="31">
        <v>16</v>
      </c>
      <c r="K6" s="76">
        <v>92</v>
      </c>
      <c r="L6" s="77">
        <f t="shared" si="0"/>
        <v>76</v>
      </c>
      <c r="M6" s="79"/>
      <c r="O6" s="42"/>
      <c r="P6" s="114" t="s">
        <v>157</v>
      </c>
      <c r="Q6" s="115"/>
      <c r="R6" s="115"/>
      <c r="S6" s="31">
        <v>19</v>
      </c>
      <c r="T6" s="33">
        <v>88</v>
      </c>
      <c r="U6" s="77">
        <f t="shared" si="1"/>
        <v>69</v>
      </c>
      <c r="V6" s="81" t="s">
        <v>213</v>
      </c>
    </row>
    <row r="7" spans="1:22" ht="12.75">
      <c r="A7" s="42"/>
      <c r="B7" s="34" t="s">
        <v>124</v>
      </c>
      <c r="C7" s="31">
        <v>7</v>
      </c>
      <c r="D7" s="76">
        <v>70</v>
      </c>
      <c r="E7" s="77">
        <f t="shared" si="2"/>
        <v>63</v>
      </c>
      <c r="F7" s="81" t="s">
        <v>210</v>
      </c>
      <c r="G7" s="42"/>
      <c r="H7" s="34" t="s">
        <v>140</v>
      </c>
      <c r="I7" s="32"/>
      <c r="J7" s="31">
        <v>16</v>
      </c>
      <c r="K7" s="76">
        <v>90</v>
      </c>
      <c r="L7" s="77">
        <f t="shared" si="0"/>
        <v>74</v>
      </c>
      <c r="M7" s="79"/>
      <c r="O7" s="42"/>
      <c r="P7" s="114" t="s">
        <v>158</v>
      </c>
      <c r="Q7" s="115"/>
      <c r="R7" s="115"/>
      <c r="S7" s="31">
        <v>20</v>
      </c>
      <c r="T7" s="33">
        <v>98</v>
      </c>
      <c r="U7" s="77">
        <f t="shared" si="1"/>
        <v>78</v>
      </c>
      <c r="V7" s="81"/>
    </row>
    <row r="8" spans="1:22" ht="12.75">
      <c r="A8" s="42"/>
      <c r="B8" s="34" t="s">
        <v>125</v>
      </c>
      <c r="C8" s="31">
        <v>7</v>
      </c>
      <c r="D8" s="76">
        <v>81</v>
      </c>
      <c r="E8" s="77">
        <f t="shared" si="2"/>
        <v>74</v>
      </c>
      <c r="F8" s="81"/>
      <c r="G8" s="42"/>
      <c r="H8" s="34" t="s">
        <v>141</v>
      </c>
      <c r="I8" s="32"/>
      <c r="J8" s="31">
        <v>16</v>
      </c>
      <c r="K8" s="76">
        <v>88</v>
      </c>
      <c r="L8" s="77">
        <f t="shared" si="0"/>
        <v>72</v>
      </c>
      <c r="M8" s="79"/>
      <c r="O8" s="42"/>
      <c r="P8" s="114" t="s">
        <v>159</v>
      </c>
      <c r="Q8" s="115"/>
      <c r="R8" s="115"/>
      <c r="S8" s="31">
        <v>20</v>
      </c>
      <c r="T8" s="33">
        <v>93</v>
      </c>
      <c r="U8" s="77">
        <f t="shared" si="1"/>
        <v>73</v>
      </c>
      <c r="V8" s="81"/>
    </row>
    <row r="9" spans="1:22" ht="12.75">
      <c r="A9" s="42"/>
      <c r="B9" s="34" t="s">
        <v>126</v>
      </c>
      <c r="C9" s="31">
        <v>7</v>
      </c>
      <c r="D9" s="76" t="s">
        <v>207</v>
      </c>
      <c r="E9" s="77" t="s">
        <v>207</v>
      </c>
      <c r="F9" s="81"/>
      <c r="G9" s="42"/>
      <c r="H9" s="34" t="s">
        <v>142</v>
      </c>
      <c r="I9" s="32"/>
      <c r="J9" s="31">
        <v>16</v>
      </c>
      <c r="K9" s="76" t="s">
        <v>207</v>
      </c>
      <c r="L9" s="77" t="s">
        <v>207</v>
      </c>
      <c r="M9" s="79"/>
      <c r="O9" s="42"/>
      <c r="P9" s="118" t="s">
        <v>160</v>
      </c>
      <c r="Q9" s="119"/>
      <c r="R9" s="119"/>
      <c r="S9" s="31">
        <v>20</v>
      </c>
      <c r="T9" s="33">
        <v>91</v>
      </c>
      <c r="U9" s="77">
        <f t="shared" si="1"/>
        <v>71</v>
      </c>
      <c r="V9" s="81" t="s">
        <v>215</v>
      </c>
    </row>
    <row r="10" spans="1:22" ht="12.75">
      <c r="A10" s="42"/>
      <c r="B10" s="34" t="s">
        <v>127</v>
      </c>
      <c r="C10" s="31">
        <v>8</v>
      </c>
      <c r="D10" s="76">
        <v>79</v>
      </c>
      <c r="E10" s="77">
        <f t="shared" si="2"/>
        <v>71</v>
      </c>
      <c r="F10" s="81" t="s">
        <v>215</v>
      </c>
      <c r="G10" s="42"/>
      <c r="H10" s="34" t="s">
        <v>143</v>
      </c>
      <c r="I10" s="32"/>
      <c r="J10" s="31">
        <v>17</v>
      </c>
      <c r="K10" s="76" t="s">
        <v>207</v>
      </c>
      <c r="L10" s="77" t="s">
        <v>207</v>
      </c>
      <c r="M10" s="79"/>
      <c r="O10" s="42"/>
      <c r="P10" s="114" t="s">
        <v>161</v>
      </c>
      <c r="Q10" s="115"/>
      <c r="R10" s="115"/>
      <c r="S10" s="31">
        <v>20</v>
      </c>
      <c r="T10" s="33">
        <v>101</v>
      </c>
      <c r="U10" s="77">
        <f t="shared" si="1"/>
        <v>81</v>
      </c>
      <c r="V10" s="81"/>
    </row>
    <row r="11" spans="1:22" ht="12.75">
      <c r="A11" s="42"/>
      <c r="B11" s="34" t="s">
        <v>128</v>
      </c>
      <c r="C11" s="31">
        <v>8</v>
      </c>
      <c r="D11" s="76">
        <v>74</v>
      </c>
      <c r="E11" s="77">
        <f t="shared" si="2"/>
        <v>66</v>
      </c>
      <c r="F11" s="81" t="s">
        <v>213</v>
      </c>
      <c r="G11" s="42"/>
      <c r="H11" s="34" t="s">
        <v>144</v>
      </c>
      <c r="I11" s="32"/>
      <c r="J11" s="31">
        <v>17</v>
      </c>
      <c r="K11" s="76">
        <v>80</v>
      </c>
      <c r="L11" s="77">
        <f t="shared" si="0"/>
        <v>63</v>
      </c>
      <c r="M11" s="79" t="s">
        <v>210</v>
      </c>
      <c r="O11" s="42"/>
      <c r="P11" s="114" t="s">
        <v>162</v>
      </c>
      <c r="Q11" s="115"/>
      <c r="R11" s="115"/>
      <c r="S11" s="31">
        <v>20</v>
      </c>
      <c r="T11" s="33">
        <v>93</v>
      </c>
      <c r="U11" s="77">
        <f t="shared" si="1"/>
        <v>73</v>
      </c>
      <c r="V11" s="81"/>
    </row>
    <row r="12" spans="1:22" ht="12.75">
      <c r="A12" s="42"/>
      <c r="B12" s="34" t="s">
        <v>129</v>
      </c>
      <c r="C12" s="31">
        <v>10</v>
      </c>
      <c r="D12" s="76">
        <v>89</v>
      </c>
      <c r="E12" s="77">
        <f t="shared" si="2"/>
        <v>79</v>
      </c>
      <c r="F12" s="81"/>
      <c r="G12" s="42"/>
      <c r="H12" s="34" t="s">
        <v>145</v>
      </c>
      <c r="I12" s="32"/>
      <c r="J12" s="31">
        <v>17</v>
      </c>
      <c r="K12" s="76">
        <v>102</v>
      </c>
      <c r="L12" s="77">
        <f t="shared" si="0"/>
        <v>85</v>
      </c>
      <c r="M12" s="79"/>
      <c r="O12" s="42"/>
      <c r="P12" s="114" t="s">
        <v>163</v>
      </c>
      <c r="Q12" s="115"/>
      <c r="R12" s="115"/>
      <c r="S12" s="31">
        <v>22</v>
      </c>
      <c r="T12" s="33">
        <v>92</v>
      </c>
      <c r="U12" s="77">
        <f t="shared" si="1"/>
        <v>70</v>
      </c>
      <c r="V12" s="81" t="s">
        <v>214</v>
      </c>
    </row>
    <row r="13" spans="1:22" ht="12.75">
      <c r="A13" s="42"/>
      <c r="B13" s="34" t="s">
        <v>130</v>
      </c>
      <c r="C13" s="31">
        <v>10</v>
      </c>
      <c r="D13" s="76" t="s">
        <v>207</v>
      </c>
      <c r="E13" s="77" t="s">
        <v>207</v>
      </c>
      <c r="F13" s="81"/>
      <c r="G13" s="42"/>
      <c r="H13" s="34" t="s">
        <v>146</v>
      </c>
      <c r="I13" s="32"/>
      <c r="J13" s="31">
        <v>17</v>
      </c>
      <c r="K13" s="76">
        <v>89</v>
      </c>
      <c r="L13" s="77">
        <f t="shared" si="0"/>
        <v>72</v>
      </c>
      <c r="M13" s="79"/>
      <c r="O13" s="42"/>
      <c r="P13" s="114" t="s">
        <v>164</v>
      </c>
      <c r="Q13" s="115"/>
      <c r="R13" s="115"/>
      <c r="S13" s="31">
        <v>22</v>
      </c>
      <c r="T13" s="33">
        <v>99</v>
      </c>
      <c r="U13" s="77">
        <f t="shared" si="1"/>
        <v>77</v>
      </c>
      <c r="V13" s="81"/>
    </row>
    <row r="14" spans="1:22" ht="12.75">
      <c r="A14" s="42"/>
      <c r="B14" s="34" t="s">
        <v>131</v>
      </c>
      <c r="C14" s="31">
        <v>10</v>
      </c>
      <c r="D14" s="76">
        <v>81</v>
      </c>
      <c r="E14" s="77">
        <f t="shared" si="2"/>
        <v>71</v>
      </c>
      <c r="F14" s="81"/>
      <c r="G14" s="42"/>
      <c r="H14" s="34" t="s">
        <v>147</v>
      </c>
      <c r="I14" s="32"/>
      <c r="J14" s="31">
        <v>17</v>
      </c>
      <c r="K14" s="76">
        <v>93</v>
      </c>
      <c r="L14" s="77">
        <f t="shared" si="0"/>
        <v>76</v>
      </c>
      <c r="M14" s="79"/>
      <c r="O14" s="42"/>
      <c r="P14" s="114" t="s">
        <v>165</v>
      </c>
      <c r="Q14" s="115"/>
      <c r="R14" s="115"/>
      <c r="S14" s="31">
        <v>24</v>
      </c>
      <c r="T14" s="33">
        <v>97</v>
      </c>
      <c r="U14" s="77">
        <f t="shared" si="1"/>
        <v>73</v>
      </c>
      <c r="V14" s="81"/>
    </row>
    <row r="15" spans="1:22" ht="12.75">
      <c r="A15" s="42"/>
      <c r="B15" s="34" t="s">
        <v>132</v>
      </c>
      <c r="C15" s="31">
        <v>11</v>
      </c>
      <c r="D15" s="76">
        <v>85</v>
      </c>
      <c r="E15" s="77">
        <f t="shared" si="2"/>
        <v>74</v>
      </c>
      <c r="F15" s="81"/>
      <c r="G15" s="42"/>
      <c r="H15" s="34" t="s">
        <v>148</v>
      </c>
      <c r="I15" s="32"/>
      <c r="J15" s="31">
        <v>17</v>
      </c>
      <c r="K15" s="76">
        <v>88</v>
      </c>
      <c r="L15" s="77">
        <f t="shared" si="0"/>
        <v>71</v>
      </c>
      <c r="M15" s="79" t="s">
        <v>215</v>
      </c>
      <c r="O15" s="42"/>
      <c r="P15" s="118" t="s">
        <v>166</v>
      </c>
      <c r="Q15" s="119"/>
      <c r="R15" s="119"/>
      <c r="S15" s="31">
        <v>24</v>
      </c>
      <c r="T15" s="33" t="s">
        <v>207</v>
      </c>
      <c r="U15" s="77" t="s">
        <v>207</v>
      </c>
      <c r="V15" s="81"/>
    </row>
    <row r="16" spans="1:22" ht="12.75">
      <c r="A16" s="42"/>
      <c r="B16" s="34" t="s">
        <v>133</v>
      </c>
      <c r="C16" s="31">
        <v>11</v>
      </c>
      <c r="D16" s="76">
        <v>88</v>
      </c>
      <c r="E16" s="77">
        <f t="shared" si="2"/>
        <v>77</v>
      </c>
      <c r="F16" s="81"/>
      <c r="G16" s="42"/>
      <c r="H16" s="34" t="s">
        <v>149</v>
      </c>
      <c r="I16" s="32"/>
      <c r="J16" s="31">
        <v>18</v>
      </c>
      <c r="K16" s="76">
        <v>97</v>
      </c>
      <c r="L16" s="77">
        <f t="shared" si="0"/>
        <v>79</v>
      </c>
      <c r="M16" s="79"/>
      <c r="O16" s="42"/>
      <c r="P16" s="114" t="s">
        <v>167</v>
      </c>
      <c r="Q16" s="115"/>
      <c r="R16" s="115"/>
      <c r="S16" s="31">
        <v>24</v>
      </c>
      <c r="T16" s="33">
        <v>101</v>
      </c>
      <c r="U16" s="77">
        <f t="shared" si="1"/>
        <v>77</v>
      </c>
      <c r="V16" s="81"/>
    </row>
    <row r="17" spans="1:22" ht="12.75">
      <c r="A17" s="42"/>
      <c r="B17" s="37" t="s">
        <v>134</v>
      </c>
      <c r="C17" s="31">
        <v>13</v>
      </c>
      <c r="D17" s="76">
        <v>92</v>
      </c>
      <c r="E17" s="77">
        <f t="shared" si="2"/>
        <v>79</v>
      </c>
      <c r="F17" s="81"/>
      <c r="G17" s="42"/>
      <c r="H17" s="34" t="s">
        <v>150</v>
      </c>
      <c r="I17" s="32"/>
      <c r="J17" s="31">
        <v>18</v>
      </c>
      <c r="K17" s="76">
        <v>83</v>
      </c>
      <c r="L17" s="77">
        <f t="shared" si="0"/>
        <v>65</v>
      </c>
      <c r="M17" s="79" t="s">
        <v>213</v>
      </c>
      <c r="O17" s="42"/>
      <c r="P17" s="114" t="s">
        <v>168</v>
      </c>
      <c r="Q17" s="115"/>
      <c r="R17" s="115"/>
      <c r="S17" s="31">
        <v>24</v>
      </c>
      <c r="T17" s="33">
        <v>101</v>
      </c>
      <c r="U17" s="77">
        <f t="shared" si="1"/>
        <v>77</v>
      </c>
      <c r="V17" s="81"/>
    </row>
    <row r="18" spans="1:22" ht="12.75">
      <c r="A18" s="42"/>
      <c r="B18" s="82"/>
      <c r="C18" s="84"/>
      <c r="D18" s="83"/>
      <c r="E18" s="84"/>
      <c r="F18" s="86"/>
      <c r="G18" s="42"/>
      <c r="H18" s="34" t="s">
        <v>151</v>
      </c>
      <c r="I18" s="32"/>
      <c r="J18" s="31">
        <v>18</v>
      </c>
      <c r="K18" s="76">
        <v>87</v>
      </c>
      <c r="L18" s="77">
        <f t="shared" si="0"/>
        <v>69</v>
      </c>
      <c r="M18" s="79" t="s">
        <v>214</v>
      </c>
      <c r="O18" s="42"/>
      <c r="P18" s="91" t="s">
        <v>216</v>
      </c>
      <c r="Q18" s="92"/>
      <c r="R18" s="92"/>
      <c r="S18" s="31">
        <v>24</v>
      </c>
      <c r="T18" s="78">
        <v>87</v>
      </c>
      <c r="U18" s="77">
        <f t="shared" si="1"/>
        <v>63</v>
      </c>
      <c r="V18" s="81" t="s">
        <v>210</v>
      </c>
    </row>
    <row r="19" spans="1:22" ht="12.75">
      <c r="A19" s="8"/>
      <c r="B19" s="8"/>
      <c r="C19" s="2"/>
      <c r="D19" s="8"/>
      <c r="E19" s="2"/>
      <c r="F19" s="8"/>
      <c r="G19" s="42"/>
      <c r="H19" s="34" t="s">
        <v>152</v>
      </c>
      <c r="I19" s="32"/>
      <c r="J19" s="31">
        <v>18</v>
      </c>
      <c r="K19" s="76">
        <v>100</v>
      </c>
      <c r="L19" s="77">
        <f t="shared" si="0"/>
        <v>82</v>
      </c>
      <c r="M19" s="79"/>
      <c r="O19" s="42"/>
      <c r="P19" s="93"/>
      <c r="Q19" s="94"/>
      <c r="R19" s="94"/>
      <c r="S19" s="49"/>
      <c r="T19" s="49"/>
      <c r="U19" s="39"/>
      <c r="V19" s="40"/>
    </row>
    <row r="20" spans="2:13" ht="12.75">
      <c r="B20" s="38"/>
      <c r="C20" s="38"/>
      <c r="D20" s="38"/>
      <c r="E20" s="38"/>
      <c r="F20" s="38"/>
      <c r="G20" s="42"/>
      <c r="H20" s="116"/>
      <c r="I20" s="117"/>
      <c r="J20" s="84"/>
      <c r="K20" s="83"/>
      <c r="L20" s="83"/>
      <c r="M20" s="85"/>
    </row>
    <row r="21" spans="2:14" ht="19.5" customHeight="1">
      <c r="B21" s="68" t="s">
        <v>170</v>
      </c>
      <c r="C21" s="44" t="s">
        <v>109</v>
      </c>
      <c r="D21" s="45" t="s">
        <v>110</v>
      </c>
      <c r="E21" s="45" t="s">
        <v>111</v>
      </c>
      <c r="F21" s="43" t="s">
        <v>118</v>
      </c>
      <c r="G21" s="69"/>
      <c r="H21" s="105"/>
      <c r="I21" s="106"/>
      <c r="J21" s="87"/>
      <c r="K21" s="88"/>
      <c r="L21" s="88"/>
      <c r="M21" s="87"/>
      <c r="N21" s="8"/>
    </row>
    <row r="22" spans="2:21" ht="15" customHeight="1">
      <c r="B22" s="46" t="s">
        <v>171</v>
      </c>
      <c r="C22" s="31">
        <v>25</v>
      </c>
      <c r="D22" s="76">
        <v>118</v>
      </c>
      <c r="E22" s="77">
        <f aca="true" t="shared" si="3" ref="E22:E37">D22-C22</f>
        <v>93</v>
      </c>
      <c r="F22" s="81"/>
      <c r="G22" s="69"/>
      <c r="J22" s="8"/>
      <c r="K22" s="8"/>
      <c r="L22" s="8"/>
      <c r="M22" s="8"/>
      <c r="Q22" s="154" t="s">
        <v>218</v>
      </c>
      <c r="R22" s="155"/>
      <c r="S22" s="156"/>
      <c r="T22" s="72"/>
      <c r="U22" s="74"/>
    </row>
    <row r="23" spans="2:26" ht="12.75">
      <c r="B23" s="46" t="s">
        <v>172</v>
      </c>
      <c r="C23" s="31">
        <v>25</v>
      </c>
      <c r="D23" s="76">
        <v>90</v>
      </c>
      <c r="E23" s="77">
        <f t="shared" si="3"/>
        <v>65</v>
      </c>
      <c r="F23" s="81" t="s">
        <v>210</v>
      </c>
      <c r="I23" s="8"/>
      <c r="J23" s="8"/>
      <c r="K23" s="8"/>
      <c r="L23" s="8"/>
      <c r="M23" s="8"/>
      <c r="P23" s="8"/>
      <c r="Q23" s="157"/>
      <c r="R23" s="158"/>
      <c r="S23" s="159"/>
      <c r="T23" s="57" t="s">
        <v>110</v>
      </c>
      <c r="U23" s="73" t="s">
        <v>118</v>
      </c>
      <c r="Z23" s="30"/>
    </row>
    <row r="24" spans="2:26" ht="12.75">
      <c r="B24" s="46" t="s">
        <v>173</v>
      </c>
      <c r="C24" s="31">
        <v>25</v>
      </c>
      <c r="D24" s="76">
        <v>105</v>
      </c>
      <c r="E24" s="77">
        <f t="shared" si="3"/>
        <v>80</v>
      </c>
      <c r="F24" s="81"/>
      <c r="H24" s="38"/>
      <c r="I24" s="38"/>
      <c r="J24" s="38"/>
      <c r="K24" s="38"/>
      <c r="L24" s="38"/>
      <c r="M24" s="38"/>
      <c r="N24" s="38"/>
      <c r="P24" s="42"/>
      <c r="Q24" s="147" t="s">
        <v>192</v>
      </c>
      <c r="R24" s="147"/>
      <c r="S24" s="112"/>
      <c r="T24" s="75">
        <v>107</v>
      </c>
      <c r="U24" s="80"/>
      <c r="Z24" s="8"/>
    </row>
    <row r="25" spans="2:26" ht="12.75">
      <c r="B25" s="46" t="s">
        <v>174</v>
      </c>
      <c r="C25" s="31">
        <v>25</v>
      </c>
      <c r="D25" s="76">
        <v>92</v>
      </c>
      <c r="E25" s="77">
        <f t="shared" si="3"/>
        <v>67</v>
      </c>
      <c r="F25" s="81" t="s">
        <v>214</v>
      </c>
      <c r="H25" s="148" t="s">
        <v>169</v>
      </c>
      <c r="I25" s="149"/>
      <c r="J25" s="150"/>
      <c r="K25" s="70"/>
      <c r="L25" s="59"/>
      <c r="M25" s="59"/>
      <c r="N25" s="71"/>
      <c r="P25" s="42"/>
      <c r="Q25" s="140" t="s">
        <v>193</v>
      </c>
      <c r="R25" s="140"/>
      <c r="S25" s="114"/>
      <c r="T25" s="76">
        <v>101</v>
      </c>
      <c r="U25" s="81" t="s">
        <v>210</v>
      </c>
      <c r="Z25" s="8"/>
    </row>
    <row r="26" spans="2:26" ht="12.75">
      <c r="B26" s="46" t="s">
        <v>175</v>
      </c>
      <c r="C26" s="31">
        <v>26</v>
      </c>
      <c r="D26" s="76">
        <v>98</v>
      </c>
      <c r="E26" s="77">
        <f t="shared" si="3"/>
        <v>72</v>
      </c>
      <c r="F26" s="81"/>
      <c r="G26" s="69"/>
      <c r="H26" s="151"/>
      <c r="I26" s="152"/>
      <c r="J26" s="153"/>
      <c r="K26" s="107" t="s">
        <v>115</v>
      </c>
      <c r="L26" s="107"/>
      <c r="M26" s="107"/>
      <c r="N26" s="108"/>
      <c r="P26" s="42"/>
      <c r="Q26" s="140" t="s">
        <v>194</v>
      </c>
      <c r="R26" s="140"/>
      <c r="S26" s="114"/>
      <c r="T26" s="76">
        <v>78</v>
      </c>
      <c r="U26" s="81"/>
      <c r="Z26" s="8"/>
    </row>
    <row r="27" spans="2:26" ht="12.75">
      <c r="B27" s="47" t="s">
        <v>176</v>
      </c>
      <c r="C27" s="31">
        <v>26</v>
      </c>
      <c r="D27" s="76">
        <v>103</v>
      </c>
      <c r="E27" s="77">
        <f t="shared" si="3"/>
        <v>77</v>
      </c>
      <c r="F27" s="81"/>
      <c r="G27" s="50"/>
      <c r="H27" s="52" t="s">
        <v>190</v>
      </c>
      <c r="I27" s="51"/>
      <c r="J27" s="51"/>
      <c r="K27" s="95" t="s">
        <v>208</v>
      </c>
      <c r="L27" s="96"/>
      <c r="M27" s="96"/>
      <c r="N27" s="97"/>
      <c r="P27" s="42"/>
      <c r="Q27" s="140" t="s">
        <v>195</v>
      </c>
      <c r="R27" s="140"/>
      <c r="S27" s="114"/>
      <c r="T27" s="76">
        <v>99</v>
      </c>
      <c r="U27" s="81"/>
      <c r="Z27" s="8"/>
    </row>
    <row r="28" spans="2:26" ht="12.75">
      <c r="B28" s="46" t="s">
        <v>177</v>
      </c>
      <c r="C28" s="31">
        <v>27</v>
      </c>
      <c r="D28" s="76">
        <v>109</v>
      </c>
      <c r="E28" s="77">
        <f t="shared" si="3"/>
        <v>82</v>
      </c>
      <c r="F28" s="81"/>
      <c r="G28" s="50"/>
      <c r="H28" s="36" t="s">
        <v>188</v>
      </c>
      <c r="I28" s="35"/>
      <c r="J28" s="36"/>
      <c r="K28" s="160" t="s">
        <v>209</v>
      </c>
      <c r="L28" s="125"/>
      <c r="M28" s="125"/>
      <c r="N28" s="126"/>
      <c r="P28" s="42"/>
      <c r="Q28" s="140" t="s">
        <v>196</v>
      </c>
      <c r="R28" s="140"/>
      <c r="S28" s="114"/>
      <c r="T28" s="76">
        <v>104</v>
      </c>
      <c r="U28" s="81"/>
      <c r="Z28" s="8"/>
    </row>
    <row r="29" spans="2:26" ht="12.75">
      <c r="B29" s="46" t="s">
        <v>178</v>
      </c>
      <c r="C29" s="31">
        <v>27</v>
      </c>
      <c r="D29" s="76">
        <v>92</v>
      </c>
      <c r="E29" s="77">
        <f t="shared" si="3"/>
        <v>65</v>
      </c>
      <c r="F29" s="81" t="s">
        <v>213</v>
      </c>
      <c r="G29" s="50"/>
      <c r="H29" s="36" t="s">
        <v>191</v>
      </c>
      <c r="I29" s="32"/>
      <c r="J29" s="32"/>
      <c r="K29" s="160" t="s">
        <v>212</v>
      </c>
      <c r="L29" s="125"/>
      <c r="M29" s="125"/>
      <c r="N29" s="126"/>
      <c r="P29" s="42"/>
      <c r="Q29" s="140" t="s">
        <v>197</v>
      </c>
      <c r="R29" s="140"/>
      <c r="S29" s="114"/>
      <c r="T29" s="76">
        <v>101</v>
      </c>
      <c r="U29" s="81"/>
      <c r="Z29" s="8"/>
    </row>
    <row r="30" spans="2:26" ht="12.75">
      <c r="B30" s="46" t="s">
        <v>179</v>
      </c>
      <c r="C30" s="31">
        <v>27</v>
      </c>
      <c r="D30" s="76" t="s">
        <v>207</v>
      </c>
      <c r="E30" s="77" t="s">
        <v>207</v>
      </c>
      <c r="F30" s="81"/>
      <c r="G30" s="50"/>
      <c r="H30" s="48" t="s">
        <v>189</v>
      </c>
      <c r="I30" s="65"/>
      <c r="J30" s="41"/>
      <c r="K30" s="141" t="s">
        <v>217</v>
      </c>
      <c r="L30" s="142"/>
      <c r="M30" s="142"/>
      <c r="N30" s="143"/>
      <c r="P30" s="42"/>
      <c r="Q30" s="140" t="s">
        <v>198</v>
      </c>
      <c r="R30" s="140"/>
      <c r="S30" s="114"/>
      <c r="T30" s="76" t="s">
        <v>207</v>
      </c>
      <c r="U30" s="81"/>
      <c r="Z30" s="8"/>
    </row>
    <row r="31" spans="2:26" ht="12.75">
      <c r="B31" s="46" t="s">
        <v>180</v>
      </c>
      <c r="C31" s="31">
        <v>29</v>
      </c>
      <c r="D31" s="76">
        <v>116</v>
      </c>
      <c r="E31" s="77">
        <f t="shared" si="3"/>
        <v>87</v>
      </c>
      <c r="F31" s="81"/>
      <c r="G31" s="8"/>
      <c r="H31" s="25"/>
      <c r="I31" s="25"/>
      <c r="J31" s="25"/>
      <c r="K31" s="25"/>
      <c r="L31" s="25"/>
      <c r="M31" s="25"/>
      <c r="N31" s="25"/>
      <c r="P31" s="42"/>
      <c r="Q31" s="140" t="s">
        <v>199</v>
      </c>
      <c r="R31" s="140"/>
      <c r="S31" s="114"/>
      <c r="T31" s="76">
        <v>98</v>
      </c>
      <c r="U31" s="81"/>
      <c r="Z31" s="8"/>
    </row>
    <row r="32" spans="2:26" ht="12.75">
      <c r="B32" s="46" t="s">
        <v>181</v>
      </c>
      <c r="C32" s="31">
        <v>30</v>
      </c>
      <c r="D32" s="76">
        <v>101</v>
      </c>
      <c r="E32" s="77">
        <f t="shared" si="3"/>
        <v>71</v>
      </c>
      <c r="F32" s="81"/>
      <c r="G32" s="8"/>
      <c r="H32" s="28" t="s">
        <v>112</v>
      </c>
      <c r="I32" s="26"/>
      <c r="J32" s="26"/>
      <c r="K32" s="144" t="s">
        <v>211</v>
      </c>
      <c r="L32" s="145"/>
      <c r="M32" s="145"/>
      <c r="N32" s="146"/>
      <c r="O32" s="27"/>
      <c r="P32" s="42"/>
      <c r="Q32" s="140" t="s">
        <v>200</v>
      </c>
      <c r="R32" s="140"/>
      <c r="S32" s="114"/>
      <c r="T32" s="76">
        <v>104</v>
      </c>
      <c r="U32" s="81"/>
      <c r="Z32" s="8"/>
    </row>
    <row r="33" spans="2:26" ht="12.75">
      <c r="B33" s="46" t="s">
        <v>182</v>
      </c>
      <c r="C33" s="31">
        <v>31</v>
      </c>
      <c r="D33" s="76">
        <v>105</v>
      </c>
      <c r="E33" s="77">
        <f t="shared" si="3"/>
        <v>74</v>
      </c>
      <c r="F33" s="81"/>
      <c r="G33" s="8"/>
      <c r="H33" s="64"/>
      <c r="I33" s="64"/>
      <c r="J33" s="64"/>
      <c r="K33" s="64"/>
      <c r="L33" s="64"/>
      <c r="M33" s="64"/>
      <c r="N33" s="64"/>
      <c r="P33" s="42"/>
      <c r="Q33" s="140" t="s">
        <v>201</v>
      </c>
      <c r="R33" s="140"/>
      <c r="S33" s="114"/>
      <c r="T33" s="76">
        <v>101</v>
      </c>
      <c r="U33" s="81"/>
      <c r="Z33" s="8"/>
    </row>
    <row r="34" spans="2:26" ht="12.75">
      <c r="B34" s="47" t="s">
        <v>183</v>
      </c>
      <c r="C34" s="31">
        <v>32</v>
      </c>
      <c r="D34" s="76">
        <v>99</v>
      </c>
      <c r="E34" s="77">
        <f t="shared" si="3"/>
        <v>67</v>
      </c>
      <c r="F34" s="81" t="s">
        <v>215</v>
      </c>
      <c r="G34" s="50"/>
      <c r="H34" s="130" t="s">
        <v>113</v>
      </c>
      <c r="I34" s="131"/>
      <c r="J34" s="132"/>
      <c r="K34" s="137" t="s">
        <v>114</v>
      </c>
      <c r="L34" s="138"/>
      <c r="M34" s="138"/>
      <c r="N34" s="139"/>
      <c r="P34" s="42"/>
      <c r="Q34" s="140" t="s">
        <v>202</v>
      </c>
      <c r="R34" s="140"/>
      <c r="S34" s="114"/>
      <c r="T34" s="76">
        <v>82</v>
      </c>
      <c r="U34" s="81"/>
      <c r="Z34" s="8"/>
    </row>
    <row r="35" spans="2:26" ht="12.75">
      <c r="B35" s="46" t="s">
        <v>184</v>
      </c>
      <c r="C35" s="31">
        <v>33</v>
      </c>
      <c r="D35" s="76" t="s">
        <v>207</v>
      </c>
      <c r="E35" s="77" t="s">
        <v>207</v>
      </c>
      <c r="F35" s="81"/>
      <c r="G35" s="50"/>
      <c r="H35" s="133" t="s">
        <v>219</v>
      </c>
      <c r="I35" s="134"/>
      <c r="J35" s="135"/>
      <c r="K35" s="136">
        <v>6</v>
      </c>
      <c r="L35" s="96"/>
      <c r="M35" s="96"/>
      <c r="N35" s="97"/>
      <c r="P35" s="42"/>
      <c r="Q35" s="140" t="s">
        <v>203</v>
      </c>
      <c r="R35" s="140"/>
      <c r="S35" s="114"/>
      <c r="T35" s="76">
        <v>134</v>
      </c>
      <c r="U35" s="81"/>
      <c r="Z35" s="8"/>
    </row>
    <row r="36" spans="2:26" ht="12.75">
      <c r="B36" s="46" t="s">
        <v>185</v>
      </c>
      <c r="C36" s="31">
        <v>33</v>
      </c>
      <c r="D36" s="76">
        <v>104</v>
      </c>
      <c r="E36" s="77">
        <f t="shared" si="3"/>
        <v>71</v>
      </c>
      <c r="F36" s="81"/>
      <c r="G36" s="50"/>
      <c r="H36" s="98" t="s">
        <v>220</v>
      </c>
      <c r="I36" s="89"/>
      <c r="J36" s="90"/>
      <c r="K36" s="124">
        <v>8</v>
      </c>
      <c r="L36" s="125"/>
      <c r="M36" s="125"/>
      <c r="N36" s="126"/>
      <c r="P36" s="42"/>
      <c r="Q36" s="129"/>
      <c r="R36" s="129"/>
      <c r="S36" s="117"/>
      <c r="T36" s="83"/>
      <c r="U36" s="86"/>
      <c r="Z36" s="8"/>
    </row>
    <row r="37" spans="2:26" ht="12.75">
      <c r="B37" s="46" t="s">
        <v>186</v>
      </c>
      <c r="C37" s="31">
        <v>34</v>
      </c>
      <c r="D37" s="76">
        <v>106</v>
      </c>
      <c r="E37" s="77">
        <f t="shared" si="3"/>
        <v>72</v>
      </c>
      <c r="F37" s="81"/>
      <c r="G37" s="50"/>
      <c r="H37" s="98" t="s">
        <v>221</v>
      </c>
      <c r="I37" s="89"/>
      <c r="J37" s="90"/>
      <c r="K37" s="124">
        <v>9</v>
      </c>
      <c r="L37" s="125"/>
      <c r="M37" s="125"/>
      <c r="N37" s="126"/>
      <c r="P37" s="8"/>
      <c r="Q37" s="123"/>
      <c r="R37" s="123"/>
      <c r="S37" s="123"/>
      <c r="T37" s="8"/>
      <c r="U37" s="8"/>
      <c r="V37" s="8"/>
      <c r="Z37" s="8"/>
    </row>
    <row r="38" spans="2:18" ht="12.75">
      <c r="B38" s="46" t="s">
        <v>187</v>
      </c>
      <c r="C38" s="31">
        <v>35</v>
      </c>
      <c r="D38" s="76" t="s">
        <v>207</v>
      </c>
      <c r="E38" s="77" t="s">
        <v>207</v>
      </c>
      <c r="F38" s="81"/>
      <c r="G38" s="50"/>
      <c r="H38" s="98" t="s">
        <v>222</v>
      </c>
      <c r="I38" s="89"/>
      <c r="J38" s="90"/>
      <c r="K38" s="124">
        <v>14</v>
      </c>
      <c r="L38" s="125"/>
      <c r="M38" s="125"/>
      <c r="N38" s="126"/>
      <c r="Q38" s="29" t="s">
        <v>116</v>
      </c>
      <c r="R38" s="29"/>
    </row>
    <row r="39" spans="2:18" ht="12.75">
      <c r="B39" s="82"/>
      <c r="C39" s="84"/>
      <c r="D39" s="83"/>
      <c r="E39" s="83"/>
      <c r="F39" s="86"/>
      <c r="G39" s="50"/>
      <c r="H39" s="120"/>
      <c r="I39" s="121"/>
      <c r="J39" s="122"/>
      <c r="K39" s="127"/>
      <c r="L39" s="121"/>
      <c r="M39" s="121"/>
      <c r="N39" s="128"/>
      <c r="Q39" s="29" t="s">
        <v>117</v>
      </c>
      <c r="R39" s="29"/>
    </row>
    <row r="40" spans="1:14" ht="12.75">
      <c r="A40" s="8"/>
      <c r="B40" s="8"/>
      <c r="C40" s="2"/>
      <c r="D40" s="8"/>
      <c r="E40" s="8"/>
      <c r="F40" s="8"/>
      <c r="G40" s="8"/>
      <c r="H40" s="123"/>
      <c r="I40" s="123"/>
      <c r="J40" s="123"/>
      <c r="K40" s="123"/>
      <c r="L40" s="123"/>
      <c r="M40" s="123"/>
      <c r="N40" s="123"/>
    </row>
    <row r="41" spans="2:1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3" spans="2:13" ht="17.25">
      <c r="B43" s="104" t="s">
        <v>233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5" spans="2:17" ht="12.75">
      <c r="B45" s="5" t="s">
        <v>227</v>
      </c>
      <c r="G45" s="162" t="s">
        <v>234</v>
      </c>
      <c r="H45" s="161"/>
      <c r="Q45" s="5" t="s">
        <v>232</v>
      </c>
    </row>
    <row r="46" spans="2:21" ht="12.75">
      <c r="B46" s="5"/>
      <c r="C46" s="100" t="s">
        <v>210</v>
      </c>
      <c r="D46" s="100" t="s">
        <v>213</v>
      </c>
      <c r="E46" s="100" t="s">
        <v>214</v>
      </c>
      <c r="F46" s="100" t="s">
        <v>215</v>
      </c>
      <c r="G46" s="162" t="s">
        <v>235</v>
      </c>
      <c r="H46" s="161"/>
      <c r="Q46" s="2"/>
      <c r="R46" s="100" t="s">
        <v>210</v>
      </c>
      <c r="S46" s="100" t="s">
        <v>213</v>
      </c>
      <c r="T46" s="100" t="s">
        <v>214</v>
      </c>
      <c r="U46" s="100" t="s">
        <v>215</v>
      </c>
    </row>
    <row r="47" spans="2:21" ht="12.75">
      <c r="B47" s="99" t="s">
        <v>223</v>
      </c>
      <c r="C47">
        <v>63</v>
      </c>
      <c r="D47">
        <v>66</v>
      </c>
      <c r="E47">
        <v>68</v>
      </c>
      <c r="F47">
        <v>71</v>
      </c>
      <c r="G47">
        <v>7</v>
      </c>
      <c r="Q47" s="101" t="s">
        <v>223</v>
      </c>
      <c r="R47">
        <v>63</v>
      </c>
      <c r="S47">
        <v>66</v>
      </c>
      <c r="T47">
        <v>68</v>
      </c>
      <c r="U47">
        <v>71</v>
      </c>
    </row>
    <row r="48" spans="2:29" ht="12.75">
      <c r="B48" s="99" t="s">
        <v>224</v>
      </c>
      <c r="C48">
        <v>63</v>
      </c>
      <c r="D48">
        <v>65</v>
      </c>
      <c r="E48">
        <v>69</v>
      </c>
      <c r="F48">
        <v>71</v>
      </c>
      <c r="G48">
        <v>4</v>
      </c>
      <c r="Q48" s="99"/>
      <c r="R48">
        <v>67</v>
      </c>
      <c r="S48">
        <v>68</v>
      </c>
      <c r="T48">
        <v>70</v>
      </c>
      <c r="U48">
        <v>70</v>
      </c>
      <c r="Y48" s="2"/>
      <c r="Z48" s="100"/>
      <c r="AA48" s="100"/>
      <c r="AB48" s="100"/>
      <c r="AC48" s="100"/>
    </row>
    <row r="49" spans="2:25" ht="12.75">
      <c r="B49" s="99" t="s">
        <v>225</v>
      </c>
      <c r="C49">
        <v>63</v>
      </c>
      <c r="D49">
        <v>69</v>
      </c>
      <c r="E49">
        <v>70</v>
      </c>
      <c r="F49">
        <v>71</v>
      </c>
      <c r="G49">
        <v>4</v>
      </c>
      <c r="Q49" s="99"/>
      <c r="R49">
        <v>67</v>
      </c>
      <c r="S49">
        <v>68</v>
      </c>
      <c r="T49">
        <v>69</v>
      </c>
      <c r="U49">
        <v>70</v>
      </c>
      <c r="Y49" s="101"/>
    </row>
    <row r="50" spans="2:25" ht="12.75">
      <c r="B50" s="99" t="s">
        <v>226</v>
      </c>
      <c r="C50">
        <v>65</v>
      </c>
      <c r="D50">
        <v>65</v>
      </c>
      <c r="E50">
        <v>67</v>
      </c>
      <c r="F50">
        <v>67</v>
      </c>
      <c r="G50">
        <v>6</v>
      </c>
      <c r="Q50" s="99"/>
      <c r="R50">
        <v>68</v>
      </c>
      <c r="S50">
        <v>69</v>
      </c>
      <c r="T50">
        <v>71</v>
      </c>
      <c r="U50">
        <v>72</v>
      </c>
      <c r="Y50" s="99"/>
    </row>
    <row r="51" spans="17:25" ht="12.75">
      <c r="Q51" s="99"/>
      <c r="R51" s="102">
        <f>(SUM(R47:R50)/4)</f>
        <v>66.25</v>
      </c>
      <c r="S51" s="102">
        <f>(SUM(S47:S50)/4)</f>
        <v>67.75</v>
      </c>
      <c r="T51" s="102">
        <f>(SUM(T47:T50)/4)</f>
        <v>69.5</v>
      </c>
      <c r="U51" s="102">
        <f>(SUM(U47:U50)/4)</f>
        <v>70.75</v>
      </c>
      <c r="Y51" s="99"/>
    </row>
    <row r="52" spans="2:25" ht="12.75">
      <c r="B52" s="5" t="s">
        <v>228</v>
      </c>
      <c r="G52" s="162" t="s">
        <v>234</v>
      </c>
      <c r="H52" s="161"/>
      <c r="Y52" s="99"/>
    </row>
    <row r="53" spans="2:26" ht="12.75">
      <c r="B53" s="5"/>
      <c r="C53" s="100" t="s">
        <v>210</v>
      </c>
      <c r="D53" s="100" t="s">
        <v>213</v>
      </c>
      <c r="E53" s="100" t="s">
        <v>214</v>
      </c>
      <c r="F53" s="100" t="s">
        <v>215</v>
      </c>
      <c r="G53" s="162" t="s">
        <v>235</v>
      </c>
      <c r="H53" s="161"/>
      <c r="Q53" s="99"/>
      <c r="R53" s="100" t="s">
        <v>210</v>
      </c>
      <c r="S53" s="100" t="s">
        <v>213</v>
      </c>
      <c r="T53" s="100" t="s">
        <v>214</v>
      </c>
      <c r="U53" s="100" t="s">
        <v>215</v>
      </c>
      <c r="Y53" s="99"/>
      <c r="Z53" s="103"/>
    </row>
    <row r="54" spans="2:21" ht="12.75">
      <c r="B54" s="99" t="s">
        <v>223</v>
      </c>
      <c r="C54">
        <v>67</v>
      </c>
      <c r="D54">
        <v>68</v>
      </c>
      <c r="E54">
        <v>70</v>
      </c>
      <c r="F54">
        <v>70</v>
      </c>
      <c r="G54">
        <v>6</v>
      </c>
      <c r="Q54" s="101" t="s">
        <v>224</v>
      </c>
      <c r="R54">
        <v>63</v>
      </c>
      <c r="S54">
        <v>65</v>
      </c>
      <c r="T54">
        <v>69</v>
      </c>
      <c r="U54">
        <v>71</v>
      </c>
    </row>
    <row r="55" spans="2:21" ht="12.75">
      <c r="B55" s="99" t="s">
        <v>224</v>
      </c>
      <c r="C55">
        <v>66</v>
      </c>
      <c r="D55">
        <v>68</v>
      </c>
      <c r="E55">
        <v>69</v>
      </c>
      <c r="F55">
        <v>69</v>
      </c>
      <c r="G55">
        <v>6</v>
      </c>
      <c r="Q55" s="99"/>
      <c r="R55">
        <v>66</v>
      </c>
      <c r="S55">
        <v>68</v>
      </c>
      <c r="T55">
        <v>69</v>
      </c>
      <c r="U55">
        <v>69</v>
      </c>
    </row>
    <row r="56" spans="2:21" ht="12.75">
      <c r="B56" s="99" t="s">
        <v>225</v>
      </c>
      <c r="C56">
        <v>66</v>
      </c>
      <c r="D56">
        <v>67</v>
      </c>
      <c r="E56">
        <v>68</v>
      </c>
      <c r="F56">
        <v>69</v>
      </c>
      <c r="G56">
        <v>8</v>
      </c>
      <c r="Q56" s="99"/>
      <c r="R56">
        <v>69</v>
      </c>
      <c r="S56">
        <v>70</v>
      </c>
      <c r="T56">
        <v>70</v>
      </c>
      <c r="U56">
        <v>73</v>
      </c>
    </row>
    <row r="57" spans="2:21" ht="12.75">
      <c r="B57" s="99" t="s">
        <v>226</v>
      </c>
      <c r="C57">
        <v>63</v>
      </c>
      <c r="D57">
        <v>64</v>
      </c>
      <c r="E57">
        <v>68</v>
      </c>
      <c r="F57">
        <v>70</v>
      </c>
      <c r="G57">
        <v>4</v>
      </c>
      <c r="Q57" s="99"/>
      <c r="R57">
        <v>62</v>
      </c>
      <c r="S57">
        <v>70</v>
      </c>
      <c r="T57">
        <v>70</v>
      </c>
      <c r="U57">
        <v>72</v>
      </c>
    </row>
    <row r="58" spans="17:21" ht="12.75">
      <c r="Q58" s="99"/>
      <c r="R58" s="102">
        <f>(SUM(R54:R57)/4)</f>
        <v>65</v>
      </c>
      <c r="S58" s="102">
        <f>(SUM(S54:S57)/4)</f>
        <v>68.25</v>
      </c>
      <c r="T58" s="102">
        <f>(SUM(T54:T57)/4)</f>
        <v>69.5</v>
      </c>
      <c r="U58" s="102">
        <f>(SUM(U54:U57)/4)</f>
        <v>71.25</v>
      </c>
    </row>
    <row r="59" spans="2:8" ht="12.75">
      <c r="B59" s="5" t="s">
        <v>231</v>
      </c>
      <c r="G59" s="162" t="s">
        <v>234</v>
      </c>
      <c r="H59" s="161"/>
    </row>
    <row r="60" spans="2:21" ht="12.75">
      <c r="B60" s="5"/>
      <c r="C60" s="100" t="s">
        <v>210</v>
      </c>
      <c r="D60" s="100" t="s">
        <v>213</v>
      </c>
      <c r="E60" s="100" t="s">
        <v>214</v>
      </c>
      <c r="F60" s="100" t="s">
        <v>215</v>
      </c>
      <c r="G60" s="162" t="s">
        <v>235</v>
      </c>
      <c r="H60" s="161"/>
      <c r="Q60" s="99"/>
      <c r="R60" s="100" t="s">
        <v>210</v>
      </c>
      <c r="S60" s="100" t="s">
        <v>213</v>
      </c>
      <c r="T60" s="100" t="s">
        <v>214</v>
      </c>
      <c r="U60" s="100" t="s">
        <v>215</v>
      </c>
    </row>
    <row r="61" spans="2:21" ht="12.75">
      <c r="B61" s="99" t="s">
        <v>223</v>
      </c>
      <c r="C61">
        <v>67</v>
      </c>
      <c r="D61">
        <v>68</v>
      </c>
      <c r="E61">
        <v>69</v>
      </c>
      <c r="F61">
        <v>70</v>
      </c>
      <c r="G61">
        <v>5</v>
      </c>
      <c r="Q61" s="101" t="s">
        <v>225</v>
      </c>
      <c r="R61">
        <v>63</v>
      </c>
      <c r="S61">
        <v>69</v>
      </c>
      <c r="T61">
        <v>70</v>
      </c>
      <c r="U61">
        <v>71</v>
      </c>
    </row>
    <row r="62" spans="2:21" ht="12.75">
      <c r="B62" s="99" t="s">
        <v>224</v>
      </c>
      <c r="C62">
        <v>69</v>
      </c>
      <c r="D62">
        <v>70</v>
      </c>
      <c r="E62">
        <v>70</v>
      </c>
      <c r="F62">
        <v>73</v>
      </c>
      <c r="G62">
        <v>2</v>
      </c>
      <c r="Q62" s="99"/>
      <c r="R62">
        <v>66</v>
      </c>
      <c r="S62">
        <v>67</v>
      </c>
      <c r="T62">
        <v>68</v>
      </c>
      <c r="U62">
        <v>69</v>
      </c>
    </row>
    <row r="63" spans="2:21" ht="12.75">
      <c r="B63" s="99" t="s">
        <v>225</v>
      </c>
      <c r="C63">
        <v>66</v>
      </c>
      <c r="D63">
        <v>71</v>
      </c>
      <c r="E63">
        <v>71</v>
      </c>
      <c r="F63">
        <v>72</v>
      </c>
      <c r="G63">
        <v>3</v>
      </c>
      <c r="Q63" s="99"/>
      <c r="R63">
        <v>66</v>
      </c>
      <c r="S63">
        <v>71</v>
      </c>
      <c r="T63">
        <v>71</v>
      </c>
      <c r="U63">
        <v>72</v>
      </c>
    </row>
    <row r="64" spans="2:21" ht="12.75">
      <c r="B64" s="99" t="s">
        <v>226</v>
      </c>
      <c r="C64">
        <v>62</v>
      </c>
      <c r="D64">
        <v>69</v>
      </c>
      <c r="E64">
        <v>70</v>
      </c>
      <c r="F64">
        <v>70</v>
      </c>
      <c r="G64">
        <v>6</v>
      </c>
      <c r="Q64" s="99"/>
      <c r="R64">
        <v>67</v>
      </c>
      <c r="S64">
        <v>69</v>
      </c>
      <c r="T64">
        <v>71</v>
      </c>
      <c r="U64">
        <v>72</v>
      </c>
    </row>
    <row r="65" spans="2:21" ht="12.75">
      <c r="B65" s="99" t="s">
        <v>229</v>
      </c>
      <c r="C65">
        <v>67</v>
      </c>
      <c r="D65">
        <v>71</v>
      </c>
      <c r="E65">
        <v>72</v>
      </c>
      <c r="F65">
        <v>75</v>
      </c>
      <c r="G65">
        <v>2</v>
      </c>
      <c r="Q65" s="99"/>
      <c r="R65" s="102">
        <f>(SUM(R61:R64)/4)</f>
        <v>65.5</v>
      </c>
      <c r="S65" s="102">
        <f>(SUM(S61:S64)/4)</f>
        <v>69</v>
      </c>
      <c r="T65" s="102">
        <f>(SUM(T61:T64)/4)</f>
        <v>70</v>
      </c>
      <c r="U65" s="102">
        <f>(SUM(U61:U64)/4)</f>
        <v>71</v>
      </c>
    </row>
    <row r="67" spans="2:21" ht="12.75">
      <c r="B67" s="5" t="s">
        <v>230</v>
      </c>
      <c r="G67" s="162" t="s">
        <v>234</v>
      </c>
      <c r="H67" s="161"/>
      <c r="Q67" s="99"/>
      <c r="R67" s="100" t="s">
        <v>210</v>
      </c>
      <c r="S67" s="100" t="s">
        <v>213</v>
      </c>
      <c r="T67" s="100" t="s">
        <v>214</v>
      </c>
      <c r="U67" s="100" t="s">
        <v>215</v>
      </c>
    </row>
    <row r="68" spans="2:21" ht="12.75">
      <c r="B68" s="5"/>
      <c r="C68" s="100" t="s">
        <v>210</v>
      </c>
      <c r="D68" s="100" t="s">
        <v>213</v>
      </c>
      <c r="E68" s="100" t="s">
        <v>214</v>
      </c>
      <c r="F68" s="100" t="s">
        <v>215</v>
      </c>
      <c r="G68" s="162" t="s">
        <v>235</v>
      </c>
      <c r="H68" s="161"/>
      <c r="Q68" s="101" t="s">
        <v>226</v>
      </c>
      <c r="R68">
        <v>65</v>
      </c>
      <c r="S68">
        <v>65</v>
      </c>
      <c r="T68">
        <v>67</v>
      </c>
      <c r="U68">
        <v>67</v>
      </c>
    </row>
    <row r="69" spans="2:21" ht="12.75">
      <c r="B69" s="99" t="s">
        <v>223</v>
      </c>
      <c r="C69">
        <v>68</v>
      </c>
      <c r="D69">
        <v>69</v>
      </c>
      <c r="E69">
        <v>71</v>
      </c>
      <c r="F69">
        <v>72</v>
      </c>
      <c r="G69">
        <v>3</v>
      </c>
      <c r="Q69" s="99"/>
      <c r="R69">
        <v>63</v>
      </c>
      <c r="S69">
        <v>64</v>
      </c>
      <c r="T69">
        <v>68</v>
      </c>
      <c r="U69">
        <v>70</v>
      </c>
    </row>
    <row r="70" spans="2:21" ht="12.75">
      <c r="B70" s="99" t="s">
        <v>224</v>
      </c>
      <c r="C70">
        <v>62</v>
      </c>
      <c r="D70">
        <v>70</v>
      </c>
      <c r="E70">
        <v>70</v>
      </c>
      <c r="F70">
        <v>72</v>
      </c>
      <c r="G70">
        <v>3</v>
      </c>
      <c r="Q70" s="99"/>
      <c r="R70">
        <v>62</v>
      </c>
      <c r="S70">
        <v>69</v>
      </c>
      <c r="T70">
        <v>70</v>
      </c>
      <c r="U70">
        <v>70</v>
      </c>
    </row>
    <row r="71" spans="2:21" ht="12.75">
      <c r="B71" s="99" t="s">
        <v>225</v>
      </c>
      <c r="C71">
        <v>67</v>
      </c>
      <c r="D71">
        <v>69</v>
      </c>
      <c r="E71">
        <v>71</v>
      </c>
      <c r="F71">
        <v>72</v>
      </c>
      <c r="G71">
        <v>3</v>
      </c>
      <c r="Q71" s="99"/>
      <c r="R71">
        <v>64</v>
      </c>
      <c r="S71">
        <v>69</v>
      </c>
      <c r="T71">
        <v>69</v>
      </c>
      <c r="U71">
        <v>70</v>
      </c>
    </row>
    <row r="72" spans="2:21" ht="12.75">
      <c r="B72" s="99" t="s">
        <v>226</v>
      </c>
      <c r="C72">
        <v>64</v>
      </c>
      <c r="D72">
        <v>69</v>
      </c>
      <c r="E72">
        <v>69</v>
      </c>
      <c r="F72">
        <v>70</v>
      </c>
      <c r="G72">
        <v>4</v>
      </c>
      <c r="R72" s="102">
        <f>(SUM(R68:R71)/4)</f>
        <v>63.5</v>
      </c>
      <c r="S72" s="102">
        <f>(SUM(S68:S71)/4)</f>
        <v>66.75</v>
      </c>
      <c r="T72" s="102">
        <f>(SUM(T68:T71)/4)</f>
        <v>68.5</v>
      </c>
      <c r="U72" s="102">
        <f>(SUM(U68:U71)/4)</f>
        <v>69.25</v>
      </c>
    </row>
    <row r="73" spans="2:7" ht="12.75">
      <c r="B73" s="99" t="s">
        <v>229</v>
      </c>
      <c r="C73">
        <v>64</v>
      </c>
      <c r="D73">
        <v>65</v>
      </c>
      <c r="E73">
        <v>72</v>
      </c>
      <c r="F73">
        <v>72</v>
      </c>
      <c r="G73">
        <v>2</v>
      </c>
    </row>
    <row r="74" spans="18:21" ht="12.75">
      <c r="R74" s="100" t="s">
        <v>210</v>
      </c>
      <c r="S74" s="100" t="s">
        <v>213</v>
      </c>
      <c r="T74" s="100" t="s">
        <v>214</v>
      </c>
      <c r="U74" s="100" t="s">
        <v>215</v>
      </c>
    </row>
    <row r="75" spans="17:21" ht="12.75">
      <c r="Q75" s="101" t="s">
        <v>229</v>
      </c>
      <c r="R75">
        <v>67</v>
      </c>
      <c r="S75">
        <v>71</v>
      </c>
      <c r="T75">
        <v>72</v>
      </c>
      <c r="U75">
        <v>75</v>
      </c>
    </row>
    <row r="76" spans="17:21" ht="12.75">
      <c r="Q76" s="99"/>
      <c r="R76">
        <v>64</v>
      </c>
      <c r="S76">
        <v>65</v>
      </c>
      <c r="T76">
        <v>72</v>
      </c>
      <c r="U76">
        <v>72</v>
      </c>
    </row>
    <row r="77" spans="18:21" ht="12.75">
      <c r="R77" s="102">
        <f>(SUM(R73:R76)/2)</f>
        <v>65.5</v>
      </c>
      <c r="S77" s="102">
        <f>(SUM(S73:S76)/2)</f>
        <v>68</v>
      </c>
      <c r="T77" s="102">
        <f>(SUM(T73:T76)/2)</f>
        <v>72</v>
      </c>
      <c r="U77" s="102">
        <f>(SUM(U73:U76)/2)</f>
        <v>73.5</v>
      </c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6" spans="2:6" ht="12.75">
      <c r="B116" s="5"/>
      <c r="C116" s="100"/>
      <c r="D116" s="100"/>
      <c r="E116" s="100"/>
      <c r="F116" s="100"/>
    </row>
    <row r="118" spans="2:6" ht="12.75">
      <c r="B118" s="5"/>
      <c r="C118" s="100"/>
      <c r="D118" s="100"/>
      <c r="E118" s="100"/>
      <c r="F118" s="100"/>
    </row>
    <row r="120" spans="2:6" ht="12.75">
      <c r="B120" s="5"/>
      <c r="C120" s="100"/>
      <c r="D120" s="100"/>
      <c r="E120" s="100"/>
      <c r="F120" s="100"/>
    </row>
  </sheetData>
  <mergeCells count="57">
    <mergeCell ref="H25:J26"/>
    <mergeCell ref="Q22:S23"/>
    <mergeCell ref="K28:N28"/>
    <mergeCell ref="K29:N29"/>
    <mergeCell ref="K30:N30"/>
    <mergeCell ref="K32:N32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K35:N35"/>
    <mergeCell ref="K36:N36"/>
    <mergeCell ref="K37:N37"/>
    <mergeCell ref="K34:N34"/>
    <mergeCell ref="H39:J39"/>
    <mergeCell ref="H40:J40"/>
    <mergeCell ref="K38:N38"/>
    <mergeCell ref="K39:N39"/>
    <mergeCell ref="K40:N40"/>
    <mergeCell ref="P18:R18"/>
    <mergeCell ref="P19:R19"/>
    <mergeCell ref="K27:N27"/>
    <mergeCell ref="H38:J38"/>
    <mergeCell ref="Q36:S36"/>
    <mergeCell ref="Q37:S37"/>
    <mergeCell ref="H34:J34"/>
    <mergeCell ref="H35:J35"/>
    <mergeCell ref="H36:J36"/>
    <mergeCell ref="H37:J37"/>
    <mergeCell ref="H20:I20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B43:M43"/>
    <mergeCell ref="H21:I21"/>
    <mergeCell ref="K26:N26"/>
    <mergeCell ref="P2:R2"/>
    <mergeCell ref="P3:R3"/>
    <mergeCell ref="P4:R4"/>
    <mergeCell ref="P5:R5"/>
    <mergeCell ref="P6:R6"/>
    <mergeCell ref="P7:R7"/>
    <mergeCell ref="P8:R8"/>
  </mergeCells>
  <printOptions/>
  <pageMargins left="0.49" right="0.55" top="0.98" bottom="0.38" header="0.33" footer="0.34"/>
  <pageSetup horizontalDpi="600" verticalDpi="600" orientation="landscape" r:id="rId1"/>
  <headerFooter alignWithMargins="0">
    <oddHeader>&amp;LApril 21, 2007&amp;C&amp;"Arial,Bold"SRPGA Spring Tournament&amp;"Arial,Regular"
&amp;"Arial,Bold"&amp;16Toka Sticks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Barnett (tpbarnet)</dc:creator>
  <cp:keywords/>
  <dc:description/>
  <cp:lastModifiedBy>Tom Barnett (tpbarnet)</cp:lastModifiedBy>
  <cp:lastPrinted>2007-04-26T14:41:34Z</cp:lastPrinted>
  <dcterms:created xsi:type="dcterms:W3CDTF">2007-03-27T15:55:49Z</dcterms:created>
  <dcterms:modified xsi:type="dcterms:W3CDTF">2007-04-26T15:20:20Z</dcterms:modified>
  <cp:category/>
  <cp:version/>
  <cp:contentType/>
  <cp:contentStatus/>
</cp:coreProperties>
</file>